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арианты" sheetId="1" r:id="rId3"/>
    <sheet state="visible" name="Вопросы" sheetId="2" r:id="rId4"/>
    <sheet state="visible" name="Васильевский" sheetId="3" r:id="rId5"/>
    <sheet state="visible" name="Адмиралтейский, Петроградский" sheetId="4" r:id="rId6"/>
    <sheet state="visible" name="Центральный" sheetId="5" r:id="rId7"/>
  </sheets>
  <definedNames/>
  <calcPr/>
</workbook>
</file>

<file path=xl/sharedStrings.xml><?xml version="1.0" encoding="utf-8"?>
<sst xmlns="http://schemas.openxmlformats.org/spreadsheetml/2006/main" count="317" uniqueCount="295">
  <si>
    <t>Адрес</t>
  </si>
  <si>
    <t>Ссылка</t>
  </si>
  <si>
    <t>Цена</t>
  </si>
  <si>
    <t>Метры</t>
  </si>
  <si>
    <t>Комнаты</t>
  </si>
  <si>
    <t>Виды</t>
  </si>
  <si>
    <t>Кап. ремонт или Год</t>
  </si>
  <si>
    <t>Минусы</t>
  </si>
  <si>
    <t>Плюсы</t>
  </si>
  <si>
    <t>Из рассчета средней цены метра</t>
  </si>
  <si>
    <t>Разница между средней и объчвленной ценой</t>
  </si>
  <si>
    <t>Результат звонка</t>
  </si>
  <si>
    <t>Телефон</t>
  </si>
  <si>
    <t>Василеостровский</t>
  </si>
  <si>
    <t>до 12.11 должны внести залог(либо уберут объявоение)выложила 6.11, готова показать с 11 до 13 звоним на следующий день(9.11 - цена подскочила до 5200 - люди смотрели и многие согласны. Если отвалятся то перезвонят 10.11</t>
  </si>
  <si>
    <t>7 958 773-01-47</t>
  </si>
  <si>
    <t>15-я линия 82</t>
  </si>
  <si>
    <t>https://emls.ru/fullinfo/1/1716387.html</t>
  </si>
  <si>
    <t xml:space="preserve">Есть сомнения, </t>
  </si>
  <si>
    <t>7 958 770-47-62</t>
  </si>
  <si>
    <t>Наличная 44к2</t>
  </si>
  <si>
    <t>https://emls.ru/fullinfo/1/706766462.html</t>
  </si>
  <si>
    <t>21:00 10.11</t>
  </si>
  <si>
    <t>7 958 773-94-80</t>
  </si>
  <si>
    <t>12-я Линия, 23Б</t>
  </si>
  <si>
    <t>https://emls.ru/fullinfo/1/706877276.html</t>
  </si>
  <si>
    <t>Можно сделать 2-х комнатную, место норм</t>
  </si>
  <si>
    <t>продана! В понедельник перезвонить есть потенциальный - не довзвониться два дня подряд</t>
  </si>
  <si>
    <t>7 9586055207</t>
  </si>
  <si>
    <t>10-я Линия, 43</t>
  </si>
  <si>
    <t>https://emls.ru/fullinfo/1/1468014.html</t>
  </si>
  <si>
    <t>хороший метраж капремонт!! при желании даже трешку можно сделать(30м комната)</t>
  </si>
  <si>
    <t xml:space="preserve"> звноить в среду 11.11-покаывают в четверг</t>
  </si>
  <si>
    <t>7 958 773-71-76</t>
  </si>
  <si>
    <t>16-я Линия, 75</t>
  </si>
  <si>
    <t>https://www.emls.ru/fullinfo/1/1716832.html</t>
  </si>
  <si>
    <t>палацио</t>
  </si>
  <si>
    <t>https://emls.ru/fullinfo/1/706861786.html</t>
  </si>
  <si>
    <t>на жтапе стройки за 3500- тпа бизнкс но место не супер и инфраступуткупы нкт- черновая!!</t>
  </si>
  <si>
    <t>Пальццио</t>
  </si>
  <si>
    <t>https://www.avito.ru/sankt-peterburg/kvartiry/kvartira-studiya_24.7_m_1010_et._2020362797</t>
  </si>
  <si>
    <t>черновая</t>
  </si>
  <si>
    <t>Показываемо среда-четверг-перезвонить. Сейчас сдаётся за 28+ку</t>
  </si>
  <si>
    <t>Палаццио</t>
  </si>
  <si>
    <t>https://www.avito.ru/sankt-peterburg/kvartiry/kvartira-studiya_29_m_910_et._1901962415</t>
  </si>
  <si>
    <t>Сейчас снимают люди за 28+ку</t>
  </si>
  <si>
    <t>Ремонт плюс мебель</t>
  </si>
  <si>
    <t>09.11.2020 в 20-00 проссмотр</t>
  </si>
  <si>
    <t xml:space="preserve">7 958 774-24-75
</t>
  </si>
  <si>
    <t xml:space="preserve">Средний проспект В.О. 49
</t>
  </si>
  <si>
    <t>https://emls.ru/fullinfo/1/706834292.html</t>
  </si>
  <si>
    <t>Болеет короноваирусом, не показывают</t>
  </si>
  <si>
    <t>12-я Линия, 33</t>
  </si>
  <si>
    <t>https://emls.ru/fullinfo/1/1711155.html</t>
  </si>
  <si>
    <t xml:space="preserve">Второй двор, колодец, 2 этаж. Встречка. </t>
  </si>
  <si>
    <t>ДКП, более 3 лет, 4 собственник (двое дети).</t>
  </si>
  <si>
    <t>3-я линия 36</t>
  </si>
  <si>
    <t>https://emls.ru/fullinfo/1/1569231.html</t>
  </si>
  <si>
    <t>Полностью рразрушенная квартирра. требуется кап ремонт. ССобсственник болеет коронавввирусом. ВВстречка не подобрана.</t>
  </si>
  <si>
    <t>1 собственник</t>
  </si>
  <si>
    <t>Адмиралтейский</t>
  </si>
  <si>
    <t>продана 10.11- Есть покупатель, но какие-то сложности. Перезвонить 10.11</t>
  </si>
  <si>
    <t>7 958 605-91-14</t>
  </si>
  <si>
    <t>Псковская улица 22</t>
  </si>
  <si>
    <t>https://emls.ru/fullinfo/1/1694009.html</t>
  </si>
  <si>
    <t>3,86  потолки, перспективное мессто, рядом Новая голландия и вскоре метро Театральная</t>
  </si>
  <si>
    <t>Подснять голландию, район, рассказать что раньше зупщенное место с дешевыми квартирами</t>
  </si>
  <si>
    <t>7 958 770-16-75</t>
  </si>
  <si>
    <t>Обводного канала 183</t>
  </si>
  <si>
    <t>https://emls.ru/fullinfo/1/706858833.html</t>
  </si>
  <si>
    <t>Кап ремонт 2011 года - это без замены перекрытий, нормальный кап ремонт был до 1990</t>
  </si>
  <si>
    <t>Потолки 3,40</t>
  </si>
  <si>
    <t>Рассказываем вода, но не романтик, зато близко до метро и до центра</t>
  </si>
  <si>
    <t>7 958 774-19-69</t>
  </si>
  <si>
    <t>Мясная улица 10</t>
  </si>
  <si>
    <t>https://emls.ru/fullinfo/1/1698896.html</t>
  </si>
  <si>
    <t>в этом доме прожаются миниум ти квартиры и все по сильно заниженной цене</t>
  </si>
  <si>
    <t>На примере мясной покажем, что место расположения недалеко от центра может быть ужасным даже по яндекс панораме и нет смысла смотреть езать</t>
  </si>
  <si>
    <t>12.11. В 20:00</t>
  </si>
  <si>
    <t>7 958 773-62-82</t>
  </si>
  <si>
    <t>Средняя Подьяческая ул., 15</t>
  </si>
  <si>
    <t>https://emls.ru/fullinfo/1/706844369.html#photos4</t>
  </si>
  <si>
    <t>Одно окно на квартиру. Кузни фактически нет - как кладовка. Единственное окно в колодец- метров 6 до окон. Ремонт халтурный - кирпич пожелтел, на коробку выломанной двери счётчик. В ваннну туалет нет двери, шторки. Без капремонтакомната маленькая. Выглядит как студия.</t>
  </si>
  <si>
    <t>норм место</t>
  </si>
  <si>
    <t>только рассказ</t>
  </si>
  <si>
    <t>7 958 770-60-16</t>
  </si>
  <si>
    <t>Красноармейская 7 ул., 19</t>
  </si>
  <si>
    <t>https://emls.ru/fullinfo/1/706844803.html#tab2/photos3</t>
  </si>
  <si>
    <t>Пример неадэкватной стоимости, 30 на двухзкомнотную квартиру - абсурд. Переплата за чужой ремонт</t>
  </si>
  <si>
    <t>Пасторова ул., 5</t>
  </si>
  <si>
    <t>https://emls.ru/fullinfo/1/1515350.html</t>
  </si>
  <si>
    <t>перекытия липа</t>
  </si>
  <si>
    <t>12-я Красноармейская улица 32</t>
  </si>
  <si>
    <t>https://emls.ru/fullinfo/1/706692450.html</t>
  </si>
  <si>
    <t>ванна на кухне такого в впитере много можео брать если ктсь щанс перенести в коридор-без кап ремонта -вниматкльно!потому и дешево</t>
  </si>
  <si>
    <t>10-я красоармейская улица 14</t>
  </si>
  <si>
    <t>https://emls.ru/fullinfo/1/706872575.html#photos2/photo2</t>
  </si>
  <si>
    <t>уже третья квартирав доме в елом это подозрительно</t>
  </si>
  <si>
    <t>12.11 в 20:30</t>
  </si>
  <si>
    <t>Декабристов ул., 39</t>
  </si>
  <si>
    <t>https://emls.ru/fullinfo/1/1717956.html</t>
  </si>
  <si>
    <t>жили киргизы -убитая</t>
  </si>
  <si>
    <t>место хорошее</t>
  </si>
  <si>
    <t>13-я Красноармейская улица 14</t>
  </si>
  <si>
    <t>https://emls.ru/fullinfo/1/706851016.html</t>
  </si>
  <si>
    <t xml:space="preserve">Без каремонта, кухня и коридор и ванна. Окно в стену. </t>
  </si>
  <si>
    <t>норм место - тихо и близко центр</t>
  </si>
  <si>
    <t>7 958 770-04-99</t>
  </si>
  <si>
    <t>https://emls.ru/fullinfo/1/1682563.html</t>
  </si>
  <si>
    <t>7 958 605-89-58</t>
  </si>
  <si>
    <t>10-я Красноармейская улица 14</t>
  </si>
  <si>
    <t xml:space="preserve">Дом без кап ремонта. </t>
  </si>
  <si>
    <t>не дозвонилсся. А на след день день цена поднялась до 8 млн(тоже на встречки не хватает)</t>
  </si>
  <si>
    <t xml:space="preserve">
7 958 776-72-51</t>
  </si>
  <si>
    <t xml:space="preserve">Фонтанки 168
</t>
  </si>
  <si>
    <t>https://emls.ru/fullinfo/1/1461612.html#photos2</t>
  </si>
  <si>
    <t>без кап ремонта</t>
  </si>
  <si>
    <t>сделан какой то ремонт</t>
  </si>
  <si>
    <t>Если в пн до 17 не внесут залог, то позвонит - позвонили на следующий день - цена выросла до 8500(якобы встречки подорожали)</t>
  </si>
  <si>
    <t xml:space="preserve">7 958 774-20-61
</t>
  </si>
  <si>
    <t>Грибоедова 160</t>
  </si>
  <si>
    <t>https://emls.ru/fullinfo/1/1686594.html</t>
  </si>
  <si>
    <t>Показывать будут если не внесут завтра залог</t>
  </si>
  <si>
    <t>Перезвонит</t>
  </si>
  <si>
    <t>дровяная 8</t>
  </si>
  <si>
    <t>https://emls.ru/fullinfo/1/706874289.html</t>
  </si>
  <si>
    <t>убитая далековато от центра</t>
  </si>
  <si>
    <t>тихо каремонт площадь тихп</t>
  </si>
  <si>
    <t>Показывать будут в ссреду, созвон во вторник</t>
  </si>
  <si>
    <t>7 958 774-85-12</t>
  </si>
  <si>
    <t>Наб. реки Фонтанки 126</t>
  </si>
  <si>
    <t>https://emls.ru/fullinfo/1/1711091.html</t>
  </si>
  <si>
    <t>Без кап ремонта, 6 этаж без лифта. Кладоввка переоборудована в санузел, готовы вернуть как было. Только окно из кухни сидовое, остальные в колодец. Ширина кухни 2.2м</t>
  </si>
  <si>
    <t>Вид из окна (одного?) на собор. Красивый дом. Потолки 3.3.</t>
  </si>
  <si>
    <t>7 958 773-54-95</t>
  </si>
  <si>
    <t xml:space="preserve">Декабристов ул., 5
</t>
  </si>
  <si>
    <t>https://www.emls.ru/fullinfo/1/1687483.html</t>
  </si>
  <si>
    <t>давно продается - почему?без капремонта - из чего перекрытия?</t>
  </si>
  <si>
    <t>место топ!</t>
  </si>
  <si>
    <t>Петроградский</t>
  </si>
  <si>
    <t>7 958 773-03-84</t>
  </si>
  <si>
    <t>Кропоткина ул., 17</t>
  </si>
  <si>
    <t>https://emls.ru/fullinfo/1/706640523.html</t>
  </si>
  <si>
    <t>02.12.2019 продается уже год. Ванна на кухне</t>
  </si>
  <si>
    <t>10 мин горьковская</t>
  </si>
  <si>
    <t>Ванная на кухне, рассказать про особенность</t>
  </si>
  <si>
    <t>7 958 775-09-30</t>
  </si>
  <si>
    <t>Малая Разночинная улица 3</t>
  </si>
  <si>
    <t>https://emls.ru/fullinfo/1/706783061.html</t>
  </si>
  <si>
    <t>Продается даввно (узнать почему). Убитая полнотсью. Без кап ремонта. Ванна на кухнее</t>
  </si>
  <si>
    <t>Люди любят петроградку, престижный район, рядом крестовский. 5 из 5 этаж</t>
  </si>
  <si>
    <t>10.11 - внесли аванс</t>
  </si>
  <si>
    <t>7 958 775-10-76</t>
  </si>
  <si>
    <t>Малая Монетная ул., 7</t>
  </si>
  <si>
    <t>https://www.emls.ru/fullinfo/1/706877133.html</t>
  </si>
  <si>
    <t>кирпич 1962</t>
  </si>
  <si>
    <t>Пионерская 46</t>
  </si>
  <si>
    <t>https://emls.ru/fullinfo/1/706853332.html</t>
  </si>
  <si>
    <t>ванна на кухне но можно отделить</t>
  </si>
  <si>
    <t>13.11 -звонить в насчет прсмотра. звонить в чт - 12.11 - показывать будут в чт</t>
  </si>
  <si>
    <t>7 958 773-31-68</t>
  </si>
  <si>
    <t>Мира ул., 23</t>
  </si>
  <si>
    <t>https://emls.ru/fullinfo/1/1646903.html</t>
  </si>
  <si>
    <t xml:space="preserve">без каремонта </t>
  </si>
  <si>
    <t>место тркшка</t>
  </si>
  <si>
    <t>Зверинская ул., 44</t>
  </si>
  <si>
    <t>https://emls.ru/fullinfo/1/706884022.html#photos2/photo3</t>
  </si>
  <si>
    <t>окна в стену все!</t>
  </si>
  <si>
    <t>Центральный</t>
  </si>
  <si>
    <t>Не подходит под ипотеку</t>
  </si>
  <si>
    <t>Тюшина ул., 10</t>
  </si>
  <si>
    <t>https://emls.ru/fullinfo/1/706881122.html#photo2</t>
  </si>
  <si>
    <t>обводный</t>
  </si>
  <si>
    <t>10.11 - позвонить - в среду возможен просмотр</t>
  </si>
  <si>
    <t>7 9587706593</t>
  </si>
  <si>
    <t>Обводного кан. наб., 53В</t>
  </si>
  <si>
    <t>https://emls.ru/fullinfo/1/1714982.html</t>
  </si>
  <si>
    <t>Без капремонта,кухня и ванна в коридоре, ипотка -да</t>
  </si>
  <si>
    <t>позвонить 11.11 - должны внести аванс или нет. позвонить10.11 - будет известно покажут 10 или нет(есть желающий но хочет скидку-но собственник думает)</t>
  </si>
  <si>
    <t>7 958 770-08-18</t>
  </si>
  <si>
    <t>Мытнинская 11</t>
  </si>
  <si>
    <t>https://emls.ru/fullinfo/1/1715037.html</t>
  </si>
  <si>
    <t>Без капремонта, 1905 г (из чего перекрытия? если из ценных пород то ок). Очень маленькая комната</t>
  </si>
  <si>
    <t>Большая кухня, балкон, место, красивый дом, вид на зеленый двор</t>
  </si>
  <si>
    <t xml:space="preserve">11 ноября в 20 просмотр </t>
  </si>
  <si>
    <t>7 958 605-72-82</t>
  </si>
  <si>
    <t>Обводного кан. наб., 57</t>
  </si>
  <si>
    <t>https://emls.ru/fullinfo/1/1679305.html</t>
  </si>
  <si>
    <t>Место пограничное с промзоной. Узнать почему давно продаетсяя</t>
  </si>
  <si>
    <t>4/4 этаж. Большая площадь, низкая цена за метр. частичный ремонт по фото. 9 метров ванна + туалет</t>
  </si>
  <si>
    <t>7 958 773-37-71</t>
  </si>
  <si>
    <t>Чайковского 13</t>
  </si>
  <si>
    <t>https://emls.ru/fullinfo/1/706871447.html</t>
  </si>
  <si>
    <t>Комната по цене квартиры, переплата 3 млн за ремонт</t>
  </si>
  <si>
    <t>7 981 337-06-00</t>
  </si>
  <si>
    <t>6-я Советская ул., 8</t>
  </si>
  <si>
    <t>https://emls.ru/fullinfo/1/706774782.html</t>
  </si>
  <si>
    <t>Сталинка, хороший район, большая однушка</t>
  </si>
  <si>
    <t>СФ</t>
  </si>
  <si>
    <t>10-я советская 19</t>
  </si>
  <si>
    <t>https://emls.ru/fullinfo/1/1714788.html</t>
  </si>
  <si>
    <t>Канареечная улица 6/4</t>
  </si>
  <si>
    <t>https://emls.ru/fullinfo/1/706859552.html</t>
  </si>
  <si>
    <t>мансарда - это часто нкомфортно -летом жарко зимой холодно слышно все что на крыше обычно строят не по технологиям - не париж) без капремонта</t>
  </si>
  <si>
    <t>продано 10.11</t>
  </si>
  <si>
    <t>8-я Советская ул., 5</t>
  </si>
  <si>
    <t>https://emls.ru/fullinfo/1/1686643.html</t>
  </si>
  <si>
    <t>ванна на кухне -если можно перкнсти в коридор то ок - с каремонтом(какие перкыртия,)доки -разрешение опеки -риск</t>
  </si>
  <si>
    <t>метраж трешка</t>
  </si>
  <si>
    <t>Лиговский 87</t>
  </si>
  <si>
    <t>https://emls.ru/fullinfo/1/1670041.html</t>
  </si>
  <si>
    <t>Боровая ул., 59-61</t>
  </si>
  <si>
    <t>https://www.emls.ru/fullinfo/1/706775465.html#photos2</t>
  </si>
  <si>
    <t>Перезвонит может ли сегодня в 17 показать. Нашли в интернете информацию, что из за строительства нового корпуса  мариинской больницы  в 2014 по дому пошла трещина и возможно расселенеие. Агент заввериил что у него справка что дом не авариуный и не стоит в очереди на кап ремонт или расселение</t>
  </si>
  <si>
    <t>7 958 773-53-88</t>
  </si>
  <si>
    <t>Жуковского 5, кв 9. Вход рядом с цветами, подниматься по правой лестнице</t>
  </si>
  <si>
    <t>https://emls.ru/fullinfo/1/1593002.html</t>
  </si>
  <si>
    <t>Без кап ремонта, потолки 2.7, окна во двор колодец</t>
  </si>
  <si>
    <t>Самый центр, краисывый дом. историческая парадная</t>
  </si>
  <si>
    <t>куку</t>
  </si>
  <si>
    <t>Вопросы о квартире и окружения</t>
  </si>
  <si>
    <t>Кап ремонт и какие перекрытия</t>
  </si>
  <si>
    <t>Когда ремонтировалась крыша, есть ли следы протечек</t>
  </si>
  <si>
    <t>Куда выходят окна, имеются ли виды? На что?</t>
  </si>
  <si>
    <t>если во двор, какой размер довра. расстояние до следующего дома</t>
  </si>
  <si>
    <t>Встречная или прямая продажа, сколько собственников, какие требования</t>
  </si>
  <si>
    <t>Парковочные места</t>
  </si>
  <si>
    <t>Зелень</t>
  </si>
  <si>
    <t>Детские сады</t>
  </si>
  <si>
    <t>Движение по улице</t>
  </si>
  <si>
    <t>Состояние парадной</t>
  </si>
  <si>
    <t>Наличие комуналок в парадной</t>
  </si>
  <si>
    <t>Состояние квартиры</t>
  </si>
  <si>
    <t>Вопросы к риелтору</t>
  </si>
  <si>
    <t>Право собственноссти</t>
  </si>
  <si>
    <t>Отказавшиеся от приватизации</t>
  </si>
  <si>
    <t>Несовершеннолеетние</t>
  </si>
  <si>
    <t>Пожилого возрасста</t>
  </si>
  <si>
    <t>15линия82</t>
  </si>
  <si>
    <t>Возможна ли ипотека</t>
  </si>
  <si>
    <t>Были ли отказавшиееся от приватизации?</t>
  </si>
  <si>
    <t>Какие перекрытия?</t>
  </si>
  <si>
    <t>Двор колодец?</t>
  </si>
  <si>
    <t>Наличная 44</t>
  </si>
  <si>
    <t>Высота потолков?</t>
  </si>
  <si>
    <t>Были ли перепланировки?</t>
  </si>
  <si>
    <t>Нет липроблем с шумоизоляцией</t>
  </si>
  <si>
    <t>Подобран ли встречный объект?</t>
  </si>
  <si>
    <t>Какое состояние парадной?</t>
  </si>
  <si>
    <t>10-я линия 43</t>
  </si>
  <si>
    <t>Обрати внимание 20 000 бонус агенту покупателя</t>
  </si>
  <si>
    <t>В каком году был кап ремонт?</t>
  </si>
  <si>
    <t>По периметру комнат есть лепнина</t>
  </si>
  <si>
    <t>Из чего сделаны перекрытия?</t>
  </si>
  <si>
    <t>Окна во двор или на улицу?</t>
  </si>
  <si>
    <t>Не было ли затоплений?</t>
  </si>
  <si>
    <t>Почему давно продается?</t>
  </si>
  <si>
    <t>Палацио</t>
  </si>
  <si>
    <t>Похоже больше рассчитано на регионы, какая то "федеральная компания" этажи. Ценник заряжен</t>
  </si>
  <si>
    <t>Это однокомнатная или студия?</t>
  </si>
  <si>
    <t>Лоджия утепленная?</t>
  </si>
  <si>
    <t>Это корпус уже достроенный? Вместо фото двора рендер</t>
  </si>
  <si>
    <t>Какой год постройки дома?</t>
  </si>
  <si>
    <t>Возможна ли ипотека?</t>
  </si>
  <si>
    <t>Собственник не живет там?</t>
  </si>
  <si>
    <t>Право собственности на основании чего?</t>
  </si>
  <si>
    <t>Дровяная 8</t>
  </si>
  <si>
    <t>Какое право собственности?</t>
  </si>
  <si>
    <t>Прописаны ли дети?</t>
  </si>
  <si>
    <t>Продавцы кто?</t>
  </si>
  <si>
    <t>Квартира коммунальная?</t>
  </si>
  <si>
    <t>Сосседей сверху не слышно?</t>
  </si>
  <si>
    <t>Много коммуналок в парадной?</t>
  </si>
  <si>
    <t>Мира 23</t>
  </si>
  <si>
    <t>Душ не узконенный? Отдеельная ванна не предусмотрренна?</t>
  </si>
  <si>
    <t>Сколько собственников? Коммунальная квартира?</t>
  </si>
  <si>
    <t>Из чего перекртия?</t>
  </si>
  <si>
    <t>Нет ли протечек с крыши?</t>
  </si>
  <si>
    <t>Нет ли отказаввшихся от приватизации или выписанных по суду</t>
  </si>
  <si>
    <t>Тюшина</t>
  </si>
  <si>
    <t>Из чего сделаны перекрытия</t>
  </si>
  <si>
    <t>Право собственности?</t>
  </si>
  <si>
    <t>Сколько лет?</t>
  </si>
  <si>
    <t>Не законеченный ремонт?</t>
  </si>
  <si>
    <t>В связи с чем продаете?</t>
  </si>
  <si>
    <t>Был ли кап ремонт?</t>
  </si>
  <si>
    <t>Из чего перекрытия?</t>
  </si>
  <si>
    <t>Сколько собсственников?</t>
  </si>
  <si>
    <t>Сколько времени в собственности</t>
  </si>
  <si>
    <t>Обводного канала 57</t>
  </si>
  <si>
    <t>Встречка одинарная или цепочка?</t>
  </si>
  <si>
    <t>Куда окна выходят?</t>
  </si>
  <si>
    <t>Комната 10м без окон?</t>
  </si>
  <si>
    <t>Это именно квартира? не доля в коммуналке?</t>
  </si>
  <si>
    <t>Без кап ремонта?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</si>
</sst>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 h:mm:ss"/>
  </numFmts>
  <fonts count="12">
    <font>
      <sz val="10.0"/>
      <color rgb="FF000000"/>
      <name val="Arial"/>
    </font>
    <font/>
    <font>
      <b/>
    </font>
    <font>
      <b/>
      <sz val="14.0"/>
    </font>
    <font>
      <u/>
      <color rgb="FF0000FF"/>
    </font>
    <font>
      <color rgb="FF000000"/>
      <name val="Arial"/>
    </font>
    <font>
      <u/>
      <color rgb="FF1155CC"/>
    </font>
    <font>
      <u/>
      <color rgb="FF0000FF"/>
    </font>
    <font>
      <color rgb="FF980000"/>
    </font>
    <font>
      <b/>
      <color rgb="FF000000"/>
      <name val="Arial"/>
    </font>
    <font>
      <u/>
      <color rgb="FF000000"/>
      <name val="Arial"/>
    </font>
    <font>
      <color rgb="FF000000"/>
    </font>
  </fonts>
  <fills count="1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00FF"/>
        <bgColor rgb="FF9900FF"/>
      </patternFill>
    </fill>
    <fill>
      <patternFill patternType="solid">
        <fgColor rgb="FF38761D"/>
        <bgColor rgb="FF38761D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rgb="FF6AA84F"/>
        <bgColor rgb="FF6AA84F"/>
      </patternFill>
    </fill>
    <fill>
      <patternFill patternType="solid">
        <fgColor rgb="FF980000"/>
        <bgColor rgb="FF980000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93C47D"/>
        <bgColor rgb="FF93C47D"/>
      </patternFill>
    </fill>
  </fills>
  <borders count="1">
    <border/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2" fontId="3" numFmtId="0" xfId="0" applyAlignment="1" applyFill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3" fontId="1" numFmtId="0" xfId="0" applyAlignment="1" applyFill="1" applyFont="1">
      <alignment readingOrder="0" shrinkToFit="0" wrapText="1"/>
    </xf>
    <xf borderId="0" fillId="4" fontId="1" numFmtId="0" xfId="0" applyAlignment="1" applyFill="1" applyFont="1">
      <alignment readingOrder="0"/>
    </xf>
    <xf borderId="0" fillId="2" fontId="1" numFmtId="0" xfId="0" applyAlignment="1" applyFont="1">
      <alignment readingOrder="0"/>
    </xf>
    <xf borderId="0" fillId="4" fontId="4" numFmtId="0" xfId="0" applyAlignment="1" applyFont="1">
      <alignment readingOrder="0" shrinkToFit="0" wrapText="1"/>
    </xf>
    <xf borderId="0" fillId="4" fontId="1" numFmtId="0" xfId="0" applyAlignment="1" applyFont="1">
      <alignment readingOrder="0" shrinkToFit="0" wrapText="1"/>
    </xf>
    <xf borderId="0" fillId="4" fontId="1" numFmtId="0" xfId="0" applyAlignment="1" applyFont="1">
      <alignment shrinkToFit="0" wrapText="1"/>
    </xf>
    <xf borderId="0" fillId="5" fontId="1" numFmtId="0" xfId="0" applyAlignment="1" applyFill="1" applyFont="1">
      <alignment readingOrder="0" shrinkToFit="0" wrapText="1"/>
    </xf>
    <xf borderId="0" fillId="2" fontId="1" numFmtId="0" xfId="0" applyAlignment="1" applyFont="1">
      <alignment readingOrder="0" shrinkToFit="0" wrapText="1"/>
    </xf>
    <xf borderId="0" fillId="6" fontId="1" numFmtId="0" xfId="0" applyFill="1" applyFont="1"/>
    <xf borderId="0" fillId="7" fontId="1" numFmtId="0" xfId="0" applyAlignment="1" applyFill="1" applyFont="1">
      <alignment readingOrder="0" shrinkToFit="0" wrapText="1"/>
    </xf>
    <xf borderId="0" fillId="2" fontId="5" numFmtId="0" xfId="0" applyAlignment="1" applyFont="1">
      <alignment readingOrder="0"/>
    </xf>
    <xf borderId="0" fillId="4" fontId="6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vertical="bottom" wrapText="1"/>
    </xf>
    <xf borderId="0" fillId="4" fontId="1" numFmtId="0" xfId="0" applyAlignment="1" applyFont="1">
      <alignment readingOrder="0" vertical="bottom"/>
    </xf>
    <xf borderId="0" fillId="2" fontId="1" numFmtId="0" xfId="0" applyAlignment="1" applyFont="1">
      <alignment readingOrder="0" vertical="bottom"/>
    </xf>
    <xf borderId="0" fillId="4" fontId="7" numFmtId="0" xfId="0" applyAlignment="1" applyFont="1">
      <alignment readingOrder="0" shrinkToFit="0" vertical="bottom" wrapText="1"/>
    </xf>
    <xf borderId="0" fillId="4" fontId="1" numFmtId="0" xfId="0" applyAlignment="1" applyFont="1">
      <alignment readingOrder="0" shrinkToFit="0" vertical="bottom" wrapText="1"/>
    </xf>
    <xf borderId="0" fillId="0" fontId="1" numFmtId="0" xfId="0" applyAlignment="1" applyFont="1">
      <alignment vertical="bottom"/>
    </xf>
    <xf borderId="0" fillId="3" fontId="1" numFmtId="0" xfId="0" applyAlignment="1" applyFont="1">
      <alignment readingOrder="0" shrinkToFit="0" vertical="bottom" wrapText="1"/>
    </xf>
    <xf borderId="0" fillId="8" fontId="1" numFmtId="0" xfId="0" applyAlignment="1" applyFill="1" applyFont="1">
      <alignment readingOrder="0" shrinkToFit="0" wrapText="1"/>
    </xf>
    <xf borderId="0" fillId="4" fontId="2" numFmtId="0" xfId="0" applyAlignment="1" applyFont="1">
      <alignment readingOrder="0"/>
    </xf>
    <xf borderId="0" fillId="9" fontId="3" numFmtId="0" xfId="0" applyAlignment="1" applyFill="1" applyFont="1">
      <alignment readingOrder="0"/>
    </xf>
    <xf borderId="0" fillId="9" fontId="1" numFmtId="0" xfId="0" applyAlignment="1" applyFont="1">
      <alignment readingOrder="0" shrinkToFit="0" wrapText="1"/>
    </xf>
    <xf borderId="0" fillId="10" fontId="1" numFmtId="0" xfId="0" applyFill="1" applyFont="1"/>
    <xf borderId="0" fillId="0" fontId="1" numFmtId="0" xfId="0" applyAlignment="1" applyFont="1">
      <alignment readingOrder="0"/>
    </xf>
    <xf borderId="0" fillId="9" fontId="1" numFmtId="0" xfId="0" applyAlignment="1" applyFont="1">
      <alignment readingOrder="0"/>
    </xf>
    <xf borderId="0" fillId="8" fontId="1" numFmtId="0" xfId="0" applyFont="1"/>
    <xf borderId="0" fillId="11" fontId="1" numFmtId="0" xfId="0" applyAlignment="1" applyFill="1" applyFont="1">
      <alignment readingOrder="0" shrinkToFit="0" wrapText="1"/>
    </xf>
    <xf borderId="0" fillId="4" fontId="8" numFmtId="0" xfId="0" applyAlignment="1" applyFont="1">
      <alignment readingOrder="0" shrinkToFit="0" wrapText="1"/>
    </xf>
    <xf borderId="0" fillId="11" fontId="8" numFmtId="0" xfId="0" applyAlignment="1" applyFont="1">
      <alignment readingOrder="0" shrinkToFit="0" wrapText="1"/>
    </xf>
    <xf borderId="0" fillId="7" fontId="1" numFmtId="20" xfId="0" applyAlignment="1" applyFont="1" applyNumberFormat="1">
      <alignment readingOrder="0" shrinkToFit="0" wrapText="1"/>
    </xf>
    <xf borderId="0" fillId="4" fontId="1" numFmtId="20" xfId="0" applyAlignment="1" applyFont="1" applyNumberFormat="1">
      <alignment readingOrder="0" shrinkToFit="0" wrapText="1"/>
    </xf>
    <xf borderId="0" fillId="9" fontId="1" numFmtId="0" xfId="0" applyAlignment="1" applyFont="1">
      <alignment readingOrder="0"/>
    </xf>
    <xf borderId="0" fillId="4" fontId="2" numFmtId="0" xfId="0" applyAlignment="1" applyFont="1">
      <alignment readingOrder="0" shrinkToFit="0" wrapText="1"/>
    </xf>
    <xf borderId="0" fillId="4" fontId="9" numFmtId="0" xfId="0" applyAlignment="1" applyFont="1">
      <alignment readingOrder="0"/>
    </xf>
    <xf borderId="0" fillId="12" fontId="9" numFmtId="0" xfId="0" applyAlignment="1" applyFill="1" applyFont="1">
      <alignment readingOrder="0"/>
    </xf>
    <xf borderId="0" fillId="12" fontId="1" numFmtId="0" xfId="0" applyAlignment="1" applyFont="1">
      <alignment readingOrder="0"/>
    </xf>
    <xf borderId="0" fillId="7" fontId="1" numFmtId="164" xfId="0" applyAlignment="1" applyFont="1" applyNumberFormat="1">
      <alignment readingOrder="0" shrinkToFit="0" wrapText="1"/>
    </xf>
    <xf borderId="0" fillId="12" fontId="5" numFmtId="0" xfId="0" applyAlignment="1" applyFont="1">
      <alignment readingOrder="0"/>
    </xf>
    <xf borderId="0" fillId="13" fontId="3" numFmtId="0" xfId="0" applyAlignment="1" applyFill="1" applyFont="1">
      <alignment readingOrder="0"/>
    </xf>
    <xf borderId="0" fillId="13" fontId="1" numFmtId="0" xfId="0" applyAlignment="1" applyFont="1">
      <alignment readingOrder="0"/>
    </xf>
    <xf borderId="0" fillId="13" fontId="5" numFmtId="0" xfId="0" applyAlignment="1" applyFont="1">
      <alignment readingOrder="0"/>
    </xf>
    <xf borderId="0" fillId="4" fontId="10" numFmtId="0" xfId="0" applyAlignment="1" applyFont="1">
      <alignment readingOrder="0"/>
    </xf>
    <xf borderId="0" fillId="13" fontId="1" numFmtId="0" xfId="0" applyAlignment="1" applyFont="1">
      <alignment readingOrder="0" shrinkToFit="0" wrapText="1"/>
    </xf>
    <xf borderId="0" fillId="14" fontId="1" numFmtId="0" xfId="0" applyFill="1" applyFont="1"/>
    <xf borderId="0" fillId="11" fontId="11" numFmtId="0" xfId="0" applyAlignment="1" applyFont="1">
      <alignment readingOrder="0" shrinkToFit="0" wrapText="1"/>
    </xf>
    <xf borderId="0" fillId="4" fontId="11" numFmtId="0" xfId="0" applyAlignment="1" applyFont="1">
      <alignment readingOrder="0"/>
    </xf>
    <xf borderId="0" fillId="4" fontId="5" numFmtId="0" xfId="0" applyAlignment="1" applyFont="1">
      <alignment readingOrder="0"/>
    </xf>
    <xf borderId="0" fillId="4" fontId="1" numFmtId="0" xfId="0" applyFont="1"/>
    <xf borderId="0" fillId="0" fontId="1" numFmtId="0" xfId="0" applyAlignment="1" applyFont="1">
      <alignment readingOrder="0"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9">
    <dxf>
      <font/>
      <fill>
        <patternFill patternType="solid">
          <fgColor rgb="FF6AA84F"/>
          <bgColor rgb="FF6AA84F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>
        <color rgb="FF000000"/>
      </font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38761D"/>
          <bgColor rgb="FF38761D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>
        <color rgb="FF000000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emls.ru/fullinfo/1/1714788.html" TargetMode="External"/><Relationship Id="rId20" Type="http://schemas.openxmlformats.org/officeDocument/2006/relationships/hyperlink" Target="https://emls.ru/fullinfo/1/1717956.html" TargetMode="External"/><Relationship Id="rId42" Type="http://schemas.openxmlformats.org/officeDocument/2006/relationships/hyperlink" Target="https://emls.ru/fullinfo/1/1686643.html" TargetMode="External"/><Relationship Id="rId41" Type="http://schemas.openxmlformats.org/officeDocument/2006/relationships/hyperlink" Target="https://emls.ru/fullinfo/1/706859552.html" TargetMode="External"/><Relationship Id="rId22" Type="http://schemas.openxmlformats.org/officeDocument/2006/relationships/hyperlink" Target="https://emls.ru/fullinfo/1/1682563.html" TargetMode="External"/><Relationship Id="rId44" Type="http://schemas.openxmlformats.org/officeDocument/2006/relationships/hyperlink" Target="https://www.emls.ru/fullinfo/1/706775465.html" TargetMode="External"/><Relationship Id="rId21" Type="http://schemas.openxmlformats.org/officeDocument/2006/relationships/hyperlink" Target="https://emls.ru/fullinfo/1/706851016.html" TargetMode="External"/><Relationship Id="rId43" Type="http://schemas.openxmlformats.org/officeDocument/2006/relationships/hyperlink" Target="https://emls.ru/fullinfo/1/1670041.html" TargetMode="External"/><Relationship Id="rId24" Type="http://schemas.openxmlformats.org/officeDocument/2006/relationships/hyperlink" Target="https://emls.ru/fullinfo/1/1686594.html" TargetMode="External"/><Relationship Id="rId46" Type="http://schemas.openxmlformats.org/officeDocument/2006/relationships/drawing" Target="../drawings/drawing1.xml"/><Relationship Id="rId23" Type="http://schemas.openxmlformats.org/officeDocument/2006/relationships/hyperlink" Target="https://emls.ru/fullinfo/1/1461612.html" TargetMode="External"/><Relationship Id="rId45" Type="http://schemas.openxmlformats.org/officeDocument/2006/relationships/hyperlink" Target="https://emls.ru/fullinfo/1/1593002.html" TargetMode="External"/><Relationship Id="rId1" Type="http://schemas.openxmlformats.org/officeDocument/2006/relationships/hyperlink" Target="https://emls.ru/fullinfo/1/1716387.html" TargetMode="External"/><Relationship Id="rId2" Type="http://schemas.openxmlformats.org/officeDocument/2006/relationships/hyperlink" Target="https://emls.ru/fullinfo/1/706766462.html" TargetMode="External"/><Relationship Id="rId3" Type="http://schemas.openxmlformats.org/officeDocument/2006/relationships/hyperlink" Target="https://emls.ru/fullinfo/1/706877276.html" TargetMode="External"/><Relationship Id="rId4" Type="http://schemas.openxmlformats.org/officeDocument/2006/relationships/hyperlink" Target="https://emls.ru/fullinfo/1/1468014.html" TargetMode="External"/><Relationship Id="rId9" Type="http://schemas.openxmlformats.org/officeDocument/2006/relationships/hyperlink" Target="https://emls.ru/fullinfo/1/706834292.html" TargetMode="External"/><Relationship Id="rId26" Type="http://schemas.openxmlformats.org/officeDocument/2006/relationships/hyperlink" Target="https://emls.ru/fullinfo/1/1711091.html" TargetMode="External"/><Relationship Id="rId25" Type="http://schemas.openxmlformats.org/officeDocument/2006/relationships/hyperlink" Target="https://emls.ru/fullinfo/1/706874289.html" TargetMode="External"/><Relationship Id="rId28" Type="http://schemas.openxmlformats.org/officeDocument/2006/relationships/hyperlink" Target="https://emls.ru/fullinfo/1/706640523.html" TargetMode="External"/><Relationship Id="rId27" Type="http://schemas.openxmlformats.org/officeDocument/2006/relationships/hyperlink" Target="https://www.emls.ru/fullinfo/1/1687483.html" TargetMode="External"/><Relationship Id="rId5" Type="http://schemas.openxmlformats.org/officeDocument/2006/relationships/hyperlink" Target="https://www.emls.ru/fullinfo/1/1716832.html" TargetMode="External"/><Relationship Id="rId6" Type="http://schemas.openxmlformats.org/officeDocument/2006/relationships/hyperlink" Target="https://emls.ru/fullinfo/1/706861786.html" TargetMode="External"/><Relationship Id="rId29" Type="http://schemas.openxmlformats.org/officeDocument/2006/relationships/hyperlink" Target="https://emls.ru/fullinfo/1/706783061.html" TargetMode="External"/><Relationship Id="rId7" Type="http://schemas.openxmlformats.org/officeDocument/2006/relationships/hyperlink" Target="https://www.avito.ru/sankt-peterburg/kvartiry/kvartira-studiya_24.7_m_1010_et._2020362797" TargetMode="External"/><Relationship Id="rId8" Type="http://schemas.openxmlformats.org/officeDocument/2006/relationships/hyperlink" Target="https://www.avito.ru/sankt-peterburg/kvartiry/kvartira-studiya_29_m_910_et._1901962415" TargetMode="External"/><Relationship Id="rId31" Type="http://schemas.openxmlformats.org/officeDocument/2006/relationships/hyperlink" Target="https://emls.ru/fullinfo/1/706853332.html" TargetMode="External"/><Relationship Id="rId30" Type="http://schemas.openxmlformats.org/officeDocument/2006/relationships/hyperlink" Target="https://www.emls.ru/fullinfo/1/706877133.html" TargetMode="External"/><Relationship Id="rId11" Type="http://schemas.openxmlformats.org/officeDocument/2006/relationships/hyperlink" Target="https://emls.ru/fullinfo/1/1569231.html" TargetMode="External"/><Relationship Id="rId33" Type="http://schemas.openxmlformats.org/officeDocument/2006/relationships/hyperlink" Target="https://emls.ru/fullinfo/1/706884022.html" TargetMode="External"/><Relationship Id="rId10" Type="http://schemas.openxmlformats.org/officeDocument/2006/relationships/hyperlink" Target="https://emls.ru/fullinfo/1/1711155.html" TargetMode="External"/><Relationship Id="rId32" Type="http://schemas.openxmlformats.org/officeDocument/2006/relationships/hyperlink" Target="https://emls.ru/fullinfo/1/1646903.html" TargetMode="External"/><Relationship Id="rId13" Type="http://schemas.openxmlformats.org/officeDocument/2006/relationships/hyperlink" Target="https://emls.ru/fullinfo/1/706858833.html" TargetMode="External"/><Relationship Id="rId35" Type="http://schemas.openxmlformats.org/officeDocument/2006/relationships/hyperlink" Target="https://emls.ru/fullinfo/1/1714982.html" TargetMode="External"/><Relationship Id="rId12" Type="http://schemas.openxmlformats.org/officeDocument/2006/relationships/hyperlink" Target="https://emls.ru/fullinfo/1/1694009.html" TargetMode="External"/><Relationship Id="rId34" Type="http://schemas.openxmlformats.org/officeDocument/2006/relationships/hyperlink" Target="https://emls.ru/fullinfo/1/706881122.html" TargetMode="External"/><Relationship Id="rId15" Type="http://schemas.openxmlformats.org/officeDocument/2006/relationships/hyperlink" Target="https://emls.ru/fullinfo/1/706844369.html" TargetMode="External"/><Relationship Id="rId37" Type="http://schemas.openxmlformats.org/officeDocument/2006/relationships/hyperlink" Target="https://emls.ru/fullinfo/1/1679305.html" TargetMode="External"/><Relationship Id="rId14" Type="http://schemas.openxmlformats.org/officeDocument/2006/relationships/hyperlink" Target="https://emls.ru/fullinfo/1/1698896.html" TargetMode="External"/><Relationship Id="rId36" Type="http://schemas.openxmlformats.org/officeDocument/2006/relationships/hyperlink" Target="https://emls.ru/fullinfo/1/1715037.html" TargetMode="External"/><Relationship Id="rId17" Type="http://schemas.openxmlformats.org/officeDocument/2006/relationships/hyperlink" Target="https://emls.ru/fullinfo/1/1515350.html" TargetMode="External"/><Relationship Id="rId39" Type="http://schemas.openxmlformats.org/officeDocument/2006/relationships/hyperlink" Target="https://emls.ru/fullinfo/1/706774782.html" TargetMode="External"/><Relationship Id="rId16" Type="http://schemas.openxmlformats.org/officeDocument/2006/relationships/hyperlink" Target="https://emls.ru/fullinfo/1/706844803.html" TargetMode="External"/><Relationship Id="rId38" Type="http://schemas.openxmlformats.org/officeDocument/2006/relationships/hyperlink" Target="https://emls.ru/fullinfo/1/706871447.html" TargetMode="External"/><Relationship Id="rId19" Type="http://schemas.openxmlformats.org/officeDocument/2006/relationships/hyperlink" Target="https://emls.ru/fullinfo/1/706872575.html" TargetMode="External"/><Relationship Id="rId18" Type="http://schemas.openxmlformats.org/officeDocument/2006/relationships/hyperlink" Target="https://emls.ru/fullinfo/1/706692450.html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71"/>
    <col customWidth="1" min="2" max="2" width="16.29"/>
    <col customWidth="1" min="3" max="3" width="29.0"/>
    <col customWidth="1" min="4" max="4" width="16.0"/>
    <col customWidth="1" min="5" max="5" width="5.43"/>
    <col customWidth="1" min="6" max="6" width="6.71"/>
    <col customWidth="1" min="7" max="7" width="2.57"/>
    <col customWidth="1" min="8" max="9" width="10.86"/>
    <col customWidth="1" min="10" max="10" width="24.43"/>
    <col customWidth="1" min="11" max="11" width="21.86"/>
    <col customWidth="1" min="12" max="12" width="7.14"/>
    <col customWidth="1" min="13" max="13" width="8.43"/>
  </cols>
  <sheetData>
    <row r="1">
      <c r="A1" s="1"/>
      <c r="B1" s="1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</row>
    <row r="2">
      <c r="A2" s="2" t="s">
        <v>11</v>
      </c>
      <c r="B2" s="2" t="s">
        <v>12</v>
      </c>
      <c r="C2" s="3" t="s">
        <v>13</v>
      </c>
      <c r="D2" s="1"/>
      <c r="E2" s="1"/>
      <c r="F2" s="1"/>
      <c r="G2" s="1"/>
      <c r="H2" s="1"/>
      <c r="I2" s="1"/>
      <c r="J2" s="1"/>
      <c r="K2" s="4"/>
    </row>
    <row r="3">
      <c r="A3" s="5" t="s">
        <v>14</v>
      </c>
      <c r="B3" s="6" t="s">
        <v>15</v>
      </c>
      <c r="C3" s="7" t="s">
        <v>16</v>
      </c>
      <c r="D3" s="8" t="s">
        <v>17</v>
      </c>
      <c r="E3" s="9">
        <v>5000.0</v>
      </c>
      <c r="F3" s="9">
        <v>36.0</v>
      </c>
      <c r="G3" s="9">
        <v>1.0</v>
      </c>
      <c r="H3" s="9"/>
      <c r="I3" s="9"/>
      <c r="J3" s="9"/>
      <c r="K3" s="10"/>
      <c r="L3">
        <f t="shared" ref="L3:L6" si="1">F3*141</f>
        <v>5076</v>
      </c>
      <c r="M3">
        <f t="shared" ref="M3:M6" si="2">L3-E3</f>
        <v>76</v>
      </c>
    </row>
    <row r="4">
      <c r="A4" s="11" t="s">
        <v>18</v>
      </c>
      <c r="B4" s="9" t="s">
        <v>19</v>
      </c>
      <c r="C4" s="12" t="s">
        <v>20</v>
      </c>
      <c r="D4" s="8" t="s">
        <v>21</v>
      </c>
      <c r="E4" s="9">
        <v>5200.0</v>
      </c>
      <c r="F4" s="9">
        <v>34.0</v>
      </c>
      <c r="G4" s="9">
        <v>1.0</v>
      </c>
      <c r="H4" s="9"/>
      <c r="I4" s="9">
        <v>1976.0</v>
      </c>
      <c r="J4" s="9"/>
      <c r="K4" s="10"/>
      <c r="L4">
        <f t="shared" si="1"/>
        <v>4794</v>
      </c>
      <c r="M4" s="13">
        <f t="shared" si="2"/>
        <v>-406</v>
      </c>
    </row>
    <row r="5">
      <c r="A5" s="14" t="s">
        <v>22</v>
      </c>
      <c r="B5" s="6" t="s">
        <v>23</v>
      </c>
      <c r="C5" s="7" t="s">
        <v>24</v>
      </c>
      <c r="D5" s="8" t="s">
        <v>25</v>
      </c>
      <c r="E5" s="9">
        <v>6200.0</v>
      </c>
      <c r="F5" s="9">
        <v>43.0</v>
      </c>
      <c r="G5" s="9">
        <v>1.0</v>
      </c>
      <c r="H5" s="9"/>
      <c r="I5" s="9"/>
      <c r="J5" s="9"/>
      <c r="K5" s="9" t="s">
        <v>26</v>
      </c>
      <c r="L5">
        <f t="shared" si="1"/>
        <v>6063</v>
      </c>
      <c r="M5">
        <f t="shared" si="2"/>
        <v>-137</v>
      </c>
    </row>
    <row r="6">
      <c r="A6" s="5" t="s">
        <v>27</v>
      </c>
      <c r="B6" s="6" t="s">
        <v>28</v>
      </c>
      <c r="C6" s="15" t="s">
        <v>29</v>
      </c>
      <c r="D6" s="16" t="s">
        <v>30</v>
      </c>
      <c r="E6" s="9">
        <v>6500.0</v>
      </c>
      <c r="F6" s="9">
        <v>63.0</v>
      </c>
      <c r="G6" s="9"/>
      <c r="H6" s="9"/>
      <c r="I6" s="9"/>
      <c r="J6" s="9"/>
      <c r="K6" s="9" t="s">
        <v>31</v>
      </c>
      <c r="L6">
        <f t="shared" si="1"/>
        <v>8883</v>
      </c>
      <c r="M6">
        <f t="shared" si="2"/>
        <v>2383</v>
      </c>
    </row>
    <row r="7">
      <c r="A7" s="5" t="s">
        <v>32</v>
      </c>
      <c r="B7" s="6" t="s">
        <v>33</v>
      </c>
      <c r="C7" s="15" t="s">
        <v>34</v>
      </c>
      <c r="D7" s="16" t="s">
        <v>35</v>
      </c>
      <c r="E7" s="9">
        <v>6700.0</v>
      </c>
      <c r="F7" s="9">
        <v>49.0</v>
      </c>
      <c r="G7" s="9"/>
      <c r="H7" s="9"/>
      <c r="I7" s="9"/>
      <c r="J7" s="9"/>
      <c r="K7" s="9"/>
    </row>
    <row r="8">
      <c r="A8" s="17"/>
      <c r="B8" s="18"/>
      <c r="C8" s="19" t="s">
        <v>36</v>
      </c>
      <c r="D8" s="20" t="s">
        <v>37</v>
      </c>
      <c r="E8" s="21">
        <v>6990.0</v>
      </c>
      <c r="F8" s="21">
        <v>28.0</v>
      </c>
      <c r="G8" s="21"/>
      <c r="H8" s="21"/>
      <c r="I8" s="21"/>
      <c r="J8" s="21" t="s">
        <v>38</v>
      </c>
      <c r="K8" s="21"/>
      <c r="L8" s="22">
        <f>F8*141</f>
        <v>3948</v>
      </c>
      <c r="M8" s="22">
        <f>L8-E8</f>
        <v>-3042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>
      <c r="A9" s="23"/>
      <c r="B9" s="18"/>
      <c r="C9" s="19" t="s">
        <v>39</v>
      </c>
      <c r="D9" s="20" t="s">
        <v>40</v>
      </c>
      <c r="E9" s="21">
        <v>6150.0</v>
      </c>
      <c r="F9" s="21">
        <v>25.0</v>
      </c>
      <c r="G9" s="21"/>
      <c r="H9" s="21"/>
      <c r="I9" s="21"/>
      <c r="J9" s="21" t="s">
        <v>41</v>
      </c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>
      <c r="A10" s="23" t="s">
        <v>42</v>
      </c>
      <c r="B10" s="18"/>
      <c r="C10" s="19" t="s">
        <v>43</v>
      </c>
      <c r="D10" s="20" t="s">
        <v>44</v>
      </c>
      <c r="E10" s="21">
        <v>7300.0</v>
      </c>
      <c r="F10" s="21">
        <v>29.0</v>
      </c>
      <c r="G10" s="21"/>
      <c r="H10" s="21"/>
      <c r="I10" s="21"/>
      <c r="J10" s="21" t="s">
        <v>45</v>
      </c>
      <c r="K10" s="21" t="s">
        <v>46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>
      <c r="A11" s="14" t="s">
        <v>47</v>
      </c>
      <c r="B11" s="6" t="s">
        <v>48</v>
      </c>
      <c r="C11" s="15" t="s">
        <v>49</v>
      </c>
      <c r="D11" s="8" t="s">
        <v>50</v>
      </c>
      <c r="E11" s="9">
        <v>7499.0</v>
      </c>
      <c r="F11" s="9">
        <v>84.3</v>
      </c>
      <c r="G11" s="9">
        <v>2.0</v>
      </c>
      <c r="H11" s="9"/>
      <c r="I11" s="9"/>
      <c r="J11" s="9"/>
      <c r="K11" s="9"/>
      <c r="L11">
        <f t="shared" ref="L11:L13" si="3">F11*141</f>
        <v>11886.3</v>
      </c>
      <c r="M11">
        <f t="shared" ref="M11:M13" si="4">L11-E11</f>
        <v>4387.3</v>
      </c>
    </row>
    <row r="12">
      <c r="A12" s="24" t="s">
        <v>51</v>
      </c>
      <c r="B12" s="6"/>
      <c r="C12" s="15" t="s">
        <v>52</v>
      </c>
      <c r="D12" s="8" t="s">
        <v>53</v>
      </c>
      <c r="E12" s="9">
        <v>7990.0</v>
      </c>
      <c r="F12" s="9">
        <v>67.0</v>
      </c>
      <c r="G12" s="9"/>
      <c r="H12" s="9"/>
      <c r="I12" s="9"/>
      <c r="J12" s="9" t="s">
        <v>54</v>
      </c>
      <c r="K12" s="9" t="s">
        <v>55</v>
      </c>
      <c r="L12">
        <f t="shared" si="3"/>
        <v>9447</v>
      </c>
      <c r="M12">
        <f t="shared" si="4"/>
        <v>1457</v>
      </c>
    </row>
    <row r="13">
      <c r="A13" s="24" t="s">
        <v>51</v>
      </c>
      <c r="B13" s="6"/>
      <c r="C13" s="7" t="s">
        <v>56</v>
      </c>
      <c r="D13" s="8" t="s">
        <v>57</v>
      </c>
      <c r="E13" s="9">
        <v>8200.0</v>
      </c>
      <c r="F13" s="9">
        <v>78.0</v>
      </c>
      <c r="G13" s="9">
        <v>2.0</v>
      </c>
      <c r="H13" s="9"/>
      <c r="I13" s="9"/>
      <c r="J13" s="9" t="s">
        <v>58</v>
      </c>
      <c r="K13" s="9" t="s">
        <v>59</v>
      </c>
      <c r="L13">
        <f t="shared" si="3"/>
        <v>10998</v>
      </c>
      <c r="M13">
        <f t="shared" si="4"/>
        <v>2798</v>
      </c>
    </row>
    <row r="14">
      <c r="A14" s="9"/>
      <c r="B14" s="6"/>
      <c r="C14" s="25"/>
      <c r="D14" s="16"/>
      <c r="E14" s="9"/>
      <c r="F14" s="9"/>
      <c r="G14" s="9"/>
      <c r="H14" s="9"/>
      <c r="I14" s="9"/>
      <c r="J14" s="9"/>
      <c r="K14" s="9"/>
    </row>
    <row r="15">
      <c r="A15" s="9"/>
      <c r="B15" s="6"/>
      <c r="C15" s="26" t="s">
        <v>60</v>
      </c>
      <c r="D15" s="16"/>
      <c r="E15" s="9"/>
      <c r="F15" s="9"/>
      <c r="G15" s="9"/>
      <c r="H15" s="9"/>
      <c r="I15" s="9"/>
      <c r="J15" s="9"/>
      <c r="K15" s="9"/>
    </row>
    <row r="16">
      <c r="A16" s="5" t="s">
        <v>61</v>
      </c>
      <c r="B16" s="9" t="s">
        <v>62</v>
      </c>
      <c r="C16" s="27" t="s">
        <v>63</v>
      </c>
      <c r="D16" s="8" t="s">
        <v>64</v>
      </c>
      <c r="E16" s="9">
        <v>5200.0</v>
      </c>
      <c r="F16" s="9">
        <v>29.0</v>
      </c>
      <c r="G16" s="9">
        <v>1.0</v>
      </c>
      <c r="H16" s="9"/>
      <c r="I16" s="9">
        <v>1967.0</v>
      </c>
      <c r="J16" s="9"/>
      <c r="K16" s="9" t="s">
        <v>65</v>
      </c>
      <c r="L16">
        <f t="shared" ref="L16:L18" si="5">F16*141</f>
        <v>4089</v>
      </c>
      <c r="M16" s="28">
        <f t="shared" ref="M16:M18" si="6">L16-E16</f>
        <v>-1111</v>
      </c>
      <c r="N16" s="29" t="s">
        <v>66</v>
      </c>
    </row>
    <row r="17">
      <c r="A17" s="9"/>
      <c r="B17" s="6" t="s">
        <v>67</v>
      </c>
      <c r="C17" s="30" t="s">
        <v>68</v>
      </c>
      <c r="D17" s="16" t="s">
        <v>69</v>
      </c>
      <c r="E17" s="9">
        <v>5300.0</v>
      </c>
      <c r="F17" s="9">
        <v>38.0</v>
      </c>
      <c r="G17" s="9">
        <v>1.0</v>
      </c>
      <c r="H17" s="9"/>
      <c r="I17" s="9">
        <v>1901.0</v>
      </c>
      <c r="J17" s="9" t="s">
        <v>70</v>
      </c>
      <c r="K17" s="9" t="s">
        <v>71</v>
      </c>
      <c r="L17">
        <f t="shared" si="5"/>
        <v>5358</v>
      </c>
      <c r="M17" s="31">
        <f t="shared" si="6"/>
        <v>58</v>
      </c>
      <c r="N17" s="29" t="s">
        <v>72</v>
      </c>
    </row>
    <row r="18">
      <c r="A18" s="5"/>
      <c r="B18" s="6" t="s">
        <v>73</v>
      </c>
      <c r="C18" s="30" t="s">
        <v>74</v>
      </c>
      <c r="D18" s="8" t="s">
        <v>75</v>
      </c>
      <c r="E18" s="9">
        <v>5400.0</v>
      </c>
      <c r="F18" s="9">
        <v>44.8</v>
      </c>
      <c r="G18" s="9">
        <v>2.0</v>
      </c>
      <c r="H18" s="9"/>
      <c r="I18" s="9"/>
      <c r="J18" s="9" t="s">
        <v>76</v>
      </c>
      <c r="K18" s="9"/>
      <c r="L18">
        <f t="shared" si="5"/>
        <v>6316.8</v>
      </c>
      <c r="M18" s="28">
        <f t="shared" si="6"/>
        <v>916.8</v>
      </c>
      <c r="N18" s="29" t="s">
        <v>77</v>
      </c>
    </row>
    <row r="19">
      <c r="A19" s="14" t="s">
        <v>78</v>
      </c>
      <c r="B19" s="6" t="s">
        <v>79</v>
      </c>
      <c r="C19" s="30" t="s">
        <v>80</v>
      </c>
      <c r="D19" s="8" t="s">
        <v>81</v>
      </c>
      <c r="E19" s="9">
        <v>5790.0</v>
      </c>
      <c r="F19" s="9">
        <v>29.0</v>
      </c>
      <c r="G19" s="9">
        <v>1.0</v>
      </c>
      <c r="H19" s="9"/>
      <c r="I19" s="9"/>
      <c r="J19" s="9" t="s">
        <v>82</v>
      </c>
      <c r="K19" s="9" t="s">
        <v>83</v>
      </c>
      <c r="M19" s="28"/>
      <c r="N19" s="29"/>
    </row>
    <row r="20" ht="53.25" customHeight="1">
      <c r="A20" s="32" t="s">
        <v>84</v>
      </c>
      <c r="B20" s="6" t="s">
        <v>85</v>
      </c>
      <c r="C20" s="30" t="s">
        <v>86</v>
      </c>
      <c r="D20" s="16" t="s">
        <v>87</v>
      </c>
      <c r="E20" s="9">
        <v>5990.0</v>
      </c>
      <c r="F20" s="9">
        <v>29.0</v>
      </c>
      <c r="G20" s="9">
        <v>2.0</v>
      </c>
      <c r="H20" s="9"/>
      <c r="I20" s="9"/>
      <c r="J20" s="9"/>
      <c r="K20" s="10"/>
      <c r="L20">
        <f t="shared" ref="L20:L22" si="7">F20*141</f>
        <v>4089</v>
      </c>
      <c r="M20">
        <f t="shared" ref="M20:M22" si="8">L20-E20</f>
        <v>-1901</v>
      </c>
      <c r="N20" s="29" t="s">
        <v>88</v>
      </c>
    </row>
    <row r="21">
      <c r="A21" s="33"/>
      <c r="B21" s="6"/>
      <c r="C21" s="30" t="s">
        <v>89</v>
      </c>
      <c r="D21" s="8" t="s">
        <v>90</v>
      </c>
      <c r="E21" s="9">
        <v>6250.0</v>
      </c>
      <c r="F21" s="9">
        <v>43.0</v>
      </c>
      <c r="G21" s="9">
        <v>2.0</v>
      </c>
      <c r="H21" s="9"/>
      <c r="I21" s="9"/>
      <c r="J21" s="9" t="s">
        <v>91</v>
      </c>
      <c r="K21" s="10"/>
      <c r="L21">
        <f t="shared" si="7"/>
        <v>6063</v>
      </c>
      <c r="M21">
        <f t="shared" si="8"/>
        <v>-187</v>
      </c>
    </row>
    <row r="22">
      <c r="A22" s="34"/>
      <c r="B22" s="6"/>
      <c r="C22" s="30" t="s">
        <v>92</v>
      </c>
      <c r="D22" s="8" t="s">
        <v>93</v>
      </c>
      <c r="E22" s="9">
        <v>6400.0</v>
      </c>
      <c r="F22" s="9">
        <v>53.0</v>
      </c>
      <c r="G22" s="9"/>
      <c r="H22" s="9"/>
      <c r="I22" s="9"/>
      <c r="J22" s="9" t="s">
        <v>94</v>
      </c>
      <c r="K22" s="10"/>
      <c r="L22">
        <f t="shared" si="7"/>
        <v>7473</v>
      </c>
      <c r="M22">
        <f t="shared" si="8"/>
        <v>1073</v>
      </c>
    </row>
    <row r="23">
      <c r="A23" s="35"/>
      <c r="B23" s="6"/>
      <c r="C23" s="30" t="s">
        <v>95</v>
      </c>
      <c r="D23" s="16" t="s">
        <v>96</v>
      </c>
      <c r="E23" s="9">
        <v>6553.0</v>
      </c>
      <c r="F23" s="9">
        <v>75.0</v>
      </c>
      <c r="G23" s="9"/>
      <c r="H23" s="9"/>
      <c r="I23" s="9"/>
      <c r="J23" s="9" t="s">
        <v>97</v>
      </c>
      <c r="K23" s="9"/>
    </row>
    <row r="24">
      <c r="A24" s="14" t="s">
        <v>98</v>
      </c>
      <c r="B24" s="6"/>
      <c r="C24" s="30" t="s">
        <v>99</v>
      </c>
      <c r="D24" s="16" t="s">
        <v>100</v>
      </c>
      <c r="E24" s="9">
        <v>6700.0</v>
      </c>
      <c r="F24" s="9">
        <v>48.0</v>
      </c>
      <c r="G24" s="9"/>
      <c r="H24" s="9"/>
      <c r="I24" s="9"/>
      <c r="J24" s="9" t="s">
        <v>101</v>
      </c>
      <c r="K24" s="9" t="s">
        <v>102</v>
      </c>
    </row>
    <row r="25">
      <c r="A25" s="35">
        <v>0.7361111111111112</v>
      </c>
      <c r="B25" s="6"/>
      <c r="C25" s="30" t="s">
        <v>103</v>
      </c>
      <c r="D25" s="16" t="s">
        <v>104</v>
      </c>
      <c r="E25" s="9">
        <v>6990.0</v>
      </c>
      <c r="F25" s="9">
        <v>84.0</v>
      </c>
      <c r="G25" s="9"/>
      <c r="H25" s="9"/>
      <c r="I25" s="9"/>
      <c r="J25" s="9" t="s">
        <v>105</v>
      </c>
      <c r="K25" s="9" t="s">
        <v>106</v>
      </c>
      <c r="L25">
        <f>F25*141</f>
        <v>11844</v>
      </c>
      <c r="M25">
        <f>L25-E25</f>
        <v>4854</v>
      </c>
    </row>
    <row r="26">
      <c r="A26" s="35">
        <v>0.6805555555555556</v>
      </c>
      <c r="B26" s="6" t="s">
        <v>107</v>
      </c>
      <c r="C26" s="30" t="s">
        <v>95</v>
      </c>
      <c r="D26" s="16" t="s">
        <v>108</v>
      </c>
      <c r="E26" s="9">
        <v>6990.0</v>
      </c>
      <c r="F26" s="9">
        <v>72.0</v>
      </c>
      <c r="G26" s="9">
        <v>3.0</v>
      </c>
      <c r="H26" s="9"/>
      <c r="I26" s="9"/>
      <c r="J26" s="9"/>
      <c r="K26" s="9"/>
    </row>
    <row r="27">
      <c r="A27" s="36"/>
      <c r="B27" s="6" t="s">
        <v>109</v>
      </c>
      <c r="C27" s="30" t="s">
        <v>110</v>
      </c>
      <c r="D27" s="16"/>
      <c r="E27" s="9">
        <v>7000.0</v>
      </c>
      <c r="F27" s="9">
        <v>66.3</v>
      </c>
      <c r="G27" s="9"/>
      <c r="H27" s="9"/>
      <c r="I27" s="9"/>
      <c r="J27" s="9" t="s">
        <v>111</v>
      </c>
      <c r="K27" s="9"/>
      <c r="L27">
        <f t="shared" ref="L27:L31" si="9">F27*141</f>
        <v>9348.3</v>
      </c>
      <c r="M27">
        <f t="shared" ref="M27:M31" si="10">L27-E27</f>
        <v>2348.3</v>
      </c>
    </row>
    <row r="28">
      <c r="A28" s="5" t="s">
        <v>112</v>
      </c>
      <c r="B28" s="6" t="s">
        <v>113</v>
      </c>
      <c r="C28" s="27" t="s">
        <v>114</v>
      </c>
      <c r="D28" s="16" t="s">
        <v>115</v>
      </c>
      <c r="E28" s="9">
        <v>7300.0</v>
      </c>
      <c r="F28" s="9">
        <v>69.0</v>
      </c>
      <c r="G28" s="9"/>
      <c r="H28" s="9"/>
      <c r="I28" s="9"/>
      <c r="J28" s="9" t="s">
        <v>116</v>
      </c>
      <c r="K28" s="9" t="s">
        <v>117</v>
      </c>
      <c r="L28">
        <f t="shared" si="9"/>
        <v>9729</v>
      </c>
      <c r="M28">
        <f t="shared" si="10"/>
        <v>2429</v>
      </c>
    </row>
    <row r="29">
      <c r="A29" s="5" t="s">
        <v>118</v>
      </c>
      <c r="B29" s="6" t="s">
        <v>119</v>
      </c>
      <c r="C29" s="37" t="s">
        <v>120</v>
      </c>
      <c r="D29" s="16" t="s">
        <v>121</v>
      </c>
      <c r="E29" s="9">
        <v>7500.0</v>
      </c>
      <c r="F29" s="9">
        <v>54.4</v>
      </c>
      <c r="G29" s="9">
        <v>3.0</v>
      </c>
      <c r="H29" s="9"/>
      <c r="I29" s="9"/>
      <c r="J29" s="9" t="s">
        <v>122</v>
      </c>
      <c r="K29" s="9"/>
      <c r="L29">
        <f t="shared" si="9"/>
        <v>7670.4</v>
      </c>
      <c r="M29">
        <f t="shared" si="10"/>
        <v>170.4</v>
      </c>
    </row>
    <row r="30">
      <c r="A30" s="14" t="s">
        <v>123</v>
      </c>
      <c r="B30" s="25"/>
      <c r="C30" s="30" t="s">
        <v>124</v>
      </c>
      <c r="D30" s="16" t="s">
        <v>125</v>
      </c>
      <c r="E30" s="9">
        <v>7990.0</v>
      </c>
      <c r="F30" s="9">
        <v>90.0</v>
      </c>
      <c r="G30" s="9"/>
      <c r="H30" s="9"/>
      <c r="I30" s="9"/>
      <c r="J30" s="9" t="s">
        <v>126</v>
      </c>
      <c r="K30" s="9" t="s">
        <v>127</v>
      </c>
      <c r="L30">
        <f t="shared" si="9"/>
        <v>12690</v>
      </c>
      <c r="M30">
        <f t="shared" si="10"/>
        <v>4700</v>
      </c>
    </row>
    <row r="31">
      <c r="A31" s="38" t="s">
        <v>128</v>
      </c>
      <c r="B31" s="6" t="s">
        <v>129</v>
      </c>
      <c r="C31" s="30" t="s">
        <v>130</v>
      </c>
      <c r="D31" s="16" t="s">
        <v>131</v>
      </c>
      <c r="E31" s="9">
        <v>8150.0</v>
      </c>
      <c r="F31" s="9">
        <v>65.0</v>
      </c>
      <c r="G31" s="9">
        <v>2.0</v>
      </c>
      <c r="H31" s="9"/>
      <c r="I31" s="9"/>
      <c r="J31" s="9" t="s">
        <v>132</v>
      </c>
      <c r="K31" s="9" t="s">
        <v>133</v>
      </c>
      <c r="L31">
        <f t="shared" si="9"/>
        <v>9165</v>
      </c>
      <c r="M31">
        <f t="shared" si="10"/>
        <v>1015</v>
      </c>
    </row>
    <row r="32">
      <c r="A32" s="38"/>
      <c r="B32" s="6" t="s">
        <v>134</v>
      </c>
      <c r="C32" s="30" t="s">
        <v>135</v>
      </c>
      <c r="D32" s="16" t="s">
        <v>136</v>
      </c>
      <c r="E32" s="9">
        <v>8200.0</v>
      </c>
      <c r="F32" s="9">
        <v>70.0</v>
      </c>
      <c r="G32" s="9">
        <v>3.0</v>
      </c>
      <c r="H32" s="9"/>
      <c r="I32" s="9"/>
      <c r="J32" s="9" t="s">
        <v>137</v>
      </c>
      <c r="K32" s="9" t="s">
        <v>138</v>
      </c>
    </row>
    <row r="33">
      <c r="A33" s="38"/>
      <c r="B33" s="25"/>
      <c r="C33" s="39"/>
      <c r="D33" s="16"/>
      <c r="E33" s="9"/>
      <c r="F33" s="9"/>
      <c r="G33" s="9"/>
      <c r="H33" s="9"/>
      <c r="I33" s="9"/>
      <c r="J33" s="9"/>
      <c r="K33" s="9"/>
    </row>
    <row r="34">
      <c r="A34" s="38"/>
      <c r="B34" s="25"/>
      <c r="C34" s="40" t="s">
        <v>139</v>
      </c>
      <c r="D34" s="16"/>
      <c r="E34" s="9"/>
      <c r="F34" s="9"/>
      <c r="G34" s="9"/>
      <c r="H34" s="9"/>
      <c r="I34" s="9"/>
      <c r="J34" s="9"/>
      <c r="K34" s="9"/>
    </row>
    <row r="35">
      <c r="A35" s="9"/>
      <c r="B35" s="6" t="s">
        <v>140</v>
      </c>
      <c r="C35" s="41" t="s">
        <v>141</v>
      </c>
      <c r="D35" s="16" t="s">
        <v>142</v>
      </c>
      <c r="E35" s="9">
        <v>5750.0</v>
      </c>
      <c r="F35" s="9">
        <v>42.4</v>
      </c>
      <c r="G35" s="9">
        <v>2.0</v>
      </c>
      <c r="H35" s="9"/>
      <c r="I35" s="9"/>
      <c r="J35" s="9" t="s">
        <v>143</v>
      </c>
      <c r="K35" s="9" t="s">
        <v>144</v>
      </c>
      <c r="L35">
        <f t="shared" ref="L35:L36" si="11">F35*141</f>
        <v>5978.4</v>
      </c>
      <c r="M35">
        <f t="shared" ref="M35:M36" si="12">L35-E35</f>
        <v>228.4</v>
      </c>
      <c r="N35" s="29" t="s">
        <v>145</v>
      </c>
    </row>
    <row r="36">
      <c r="A36" s="9"/>
      <c r="B36" s="6" t="s">
        <v>146</v>
      </c>
      <c r="C36" s="41" t="s">
        <v>147</v>
      </c>
      <c r="D36" s="16" t="s">
        <v>148</v>
      </c>
      <c r="E36" s="9">
        <v>5800.0</v>
      </c>
      <c r="F36" s="9">
        <v>39.0</v>
      </c>
      <c r="G36" s="9">
        <v>2.0</v>
      </c>
      <c r="H36" s="9"/>
      <c r="I36" s="9"/>
      <c r="J36" s="9" t="s">
        <v>149</v>
      </c>
      <c r="K36" s="9" t="s">
        <v>150</v>
      </c>
      <c r="L36">
        <f t="shared" si="11"/>
        <v>5499</v>
      </c>
      <c r="M36">
        <f t="shared" si="12"/>
        <v>-301</v>
      </c>
      <c r="N36" s="29" t="s">
        <v>145</v>
      </c>
    </row>
    <row r="37">
      <c r="A37" s="5" t="s">
        <v>151</v>
      </c>
      <c r="B37" s="6" t="s">
        <v>152</v>
      </c>
      <c r="C37" s="41" t="s">
        <v>153</v>
      </c>
      <c r="D37" s="16" t="s">
        <v>154</v>
      </c>
      <c r="E37" s="9">
        <v>6700.0</v>
      </c>
      <c r="F37" s="9">
        <v>43.0</v>
      </c>
      <c r="G37" s="9">
        <v>2.0</v>
      </c>
      <c r="H37" s="9"/>
      <c r="I37" s="9"/>
      <c r="J37" s="9"/>
      <c r="K37" s="9" t="s">
        <v>155</v>
      </c>
      <c r="N37" s="29"/>
    </row>
    <row r="38">
      <c r="A38" s="42">
        <v>44143.791666666664</v>
      </c>
      <c r="B38" s="6"/>
      <c r="C38" s="41" t="s">
        <v>156</v>
      </c>
      <c r="D38" s="16" t="s">
        <v>157</v>
      </c>
      <c r="E38" s="9">
        <v>6850.0</v>
      </c>
      <c r="F38" s="9">
        <v>50.0</v>
      </c>
      <c r="G38" s="9">
        <v>3.0</v>
      </c>
      <c r="H38" s="9"/>
      <c r="I38" s="9"/>
      <c r="J38" s="9" t="s">
        <v>158</v>
      </c>
      <c r="K38" s="9"/>
      <c r="N38" s="29"/>
    </row>
    <row r="39">
      <c r="A39" s="5" t="s">
        <v>159</v>
      </c>
      <c r="B39" s="25" t="s">
        <v>160</v>
      </c>
      <c r="C39" s="43" t="s">
        <v>161</v>
      </c>
      <c r="D39" s="16" t="s">
        <v>162</v>
      </c>
      <c r="E39" s="9">
        <v>7300.0</v>
      </c>
      <c r="F39" s="9">
        <v>73.0</v>
      </c>
      <c r="G39" s="9"/>
      <c r="H39" s="9"/>
      <c r="I39" s="9"/>
      <c r="J39" s="9" t="s">
        <v>163</v>
      </c>
      <c r="K39" s="9" t="s">
        <v>164</v>
      </c>
      <c r="L39">
        <f>F39*141</f>
        <v>10293</v>
      </c>
      <c r="M39">
        <f>L39-E39</f>
        <v>2993</v>
      </c>
    </row>
    <row r="40">
      <c r="A40" s="5"/>
      <c r="B40" s="25"/>
      <c r="C40" s="43" t="s">
        <v>165</v>
      </c>
      <c r="D40" s="16" t="s">
        <v>166</v>
      </c>
      <c r="E40" s="9">
        <v>7249.0</v>
      </c>
      <c r="F40" s="9">
        <v>46.0</v>
      </c>
      <c r="G40" s="9"/>
      <c r="H40" s="9"/>
      <c r="I40" s="9"/>
      <c r="J40" s="9" t="s">
        <v>167</v>
      </c>
      <c r="K40" s="9"/>
    </row>
    <row r="41">
      <c r="A41" s="9"/>
      <c r="B41" s="6"/>
      <c r="C41" s="6"/>
      <c r="D41" s="9"/>
      <c r="E41" s="9"/>
      <c r="F41" s="9"/>
      <c r="G41" s="9"/>
      <c r="H41" s="9"/>
      <c r="I41" s="9"/>
      <c r="J41" s="9"/>
      <c r="K41" s="9"/>
    </row>
    <row r="42">
      <c r="A42" s="9"/>
      <c r="B42" s="6"/>
      <c r="C42" s="44" t="s">
        <v>168</v>
      </c>
      <c r="D42" s="9"/>
      <c r="E42" s="9"/>
      <c r="F42" s="9"/>
      <c r="G42" s="9"/>
      <c r="H42" s="9"/>
      <c r="I42" s="9"/>
      <c r="J42" s="9"/>
      <c r="K42" s="9"/>
    </row>
    <row r="43">
      <c r="A43" s="5" t="s">
        <v>169</v>
      </c>
      <c r="B43" s="6"/>
      <c r="C43" s="45" t="s">
        <v>170</v>
      </c>
      <c r="D43" s="16" t="s">
        <v>171</v>
      </c>
      <c r="E43" s="9">
        <v>5000.0</v>
      </c>
      <c r="F43" s="9">
        <v>41.0</v>
      </c>
      <c r="G43" s="9">
        <v>2.0</v>
      </c>
      <c r="H43" s="9"/>
      <c r="I43" s="9"/>
      <c r="J43" s="9" t="s">
        <v>172</v>
      </c>
      <c r="K43" s="10"/>
      <c r="L43">
        <f>F43*141</f>
        <v>5781</v>
      </c>
      <c r="M43">
        <f>L43-E43</f>
        <v>781</v>
      </c>
    </row>
    <row r="44">
      <c r="A44" s="5" t="s">
        <v>173</v>
      </c>
      <c r="B44" s="6" t="s">
        <v>174</v>
      </c>
      <c r="C44" s="46" t="s">
        <v>175</v>
      </c>
      <c r="D44" s="47" t="s">
        <v>176</v>
      </c>
      <c r="E44" s="9">
        <v>5150.0</v>
      </c>
      <c r="F44" s="9">
        <v>48.1</v>
      </c>
      <c r="G44" s="9"/>
      <c r="H44" s="9"/>
      <c r="I44" s="9"/>
      <c r="J44" s="9" t="s">
        <v>177</v>
      </c>
      <c r="K44" s="9"/>
    </row>
    <row r="45">
      <c r="A45" s="5" t="s">
        <v>178</v>
      </c>
      <c r="B45" s="6" t="s">
        <v>179</v>
      </c>
      <c r="C45" s="45" t="s">
        <v>180</v>
      </c>
      <c r="D45" s="8" t="s">
        <v>181</v>
      </c>
      <c r="E45" s="9">
        <v>5400.0</v>
      </c>
      <c r="F45" s="9">
        <v>37.0</v>
      </c>
      <c r="G45" s="9">
        <v>1.0</v>
      </c>
      <c r="H45" s="9"/>
      <c r="I45" s="9">
        <v>1905.0</v>
      </c>
      <c r="J45" s="9" t="s">
        <v>182</v>
      </c>
      <c r="K45" s="9" t="s">
        <v>183</v>
      </c>
      <c r="L45">
        <f t="shared" ref="L45:L52" si="13">F45*141</f>
        <v>5217</v>
      </c>
      <c r="M45">
        <f t="shared" ref="M45:M52" si="14">L45-E45</f>
        <v>-183</v>
      </c>
    </row>
    <row r="46">
      <c r="A46" s="14" t="s">
        <v>184</v>
      </c>
      <c r="B46" s="9" t="s">
        <v>185</v>
      </c>
      <c r="C46" s="48" t="s">
        <v>186</v>
      </c>
      <c r="D46" s="16" t="s">
        <v>187</v>
      </c>
      <c r="E46" s="9">
        <v>5500.0</v>
      </c>
      <c r="F46" s="9">
        <v>48.8</v>
      </c>
      <c r="G46" s="9">
        <v>2.0</v>
      </c>
      <c r="H46" s="9"/>
      <c r="I46" s="9"/>
      <c r="J46" s="9" t="s">
        <v>188</v>
      </c>
      <c r="K46" s="9" t="s">
        <v>189</v>
      </c>
      <c r="L46">
        <f t="shared" si="13"/>
        <v>6880.8</v>
      </c>
      <c r="M46" s="49">
        <f t="shared" si="14"/>
        <v>1380.8</v>
      </c>
    </row>
    <row r="47">
      <c r="A47" s="50"/>
      <c r="B47" s="51" t="s">
        <v>190</v>
      </c>
      <c r="C47" s="45" t="s">
        <v>191</v>
      </c>
      <c r="D47" s="16" t="s">
        <v>192</v>
      </c>
      <c r="E47" s="9">
        <v>6000.0</v>
      </c>
      <c r="F47" s="9">
        <v>36.0</v>
      </c>
      <c r="G47" s="9">
        <v>1.0</v>
      </c>
      <c r="H47" s="9"/>
      <c r="I47" s="9"/>
      <c r="J47" s="9" t="s">
        <v>193</v>
      </c>
      <c r="K47" s="10"/>
      <c r="L47">
        <f t="shared" si="13"/>
        <v>5076</v>
      </c>
      <c r="M47">
        <f t="shared" si="14"/>
        <v>-924</v>
      </c>
    </row>
    <row r="48">
      <c r="A48" s="9"/>
      <c r="B48" s="6" t="s">
        <v>194</v>
      </c>
      <c r="C48" s="45" t="s">
        <v>195</v>
      </c>
      <c r="D48" s="8" t="s">
        <v>196</v>
      </c>
      <c r="E48" s="9">
        <v>6190.0</v>
      </c>
      <c r="F48" s="9">
        <v>38.2</v>
      </c>
      <c r="G48" s="9">
        <v>1.0</v>
      </c>
      <c r="H48" s="9"/>
      <c r="I48" s="9"/>
      <c r="J48" s="9"/>
      <c r="K48" s="9" t="s">
        <v>197</v>
      </c>
      <c r="L48">
        <f t="shared" si="13"/>
        <v>5386.2</v>
      </c>
      <c r="M48">
        <f t="shared" si="14"/>
        <v>-803.8</v>
      </c>
    </row>
    <row r="49">
      <c r="A49" s="9" t="s">
        <v>198</v>
      </c>
      <c r="B49" s="6"/>
      <c r="C49" s="45" t="s">
        <v>199</v>
      </c>
      <c r="D49" s="16" t="s">
        <v>200</v>
      </c>
      <c r="E49" s="9">
        <v>6200.0</v>
      </c>
      <c r="F49" s="9">
        <v>38.0</v>
      </c>
      <c r="G49" s="9"/>
      <c r="H49" s="9"/>
      <c r="I49" s="9"/>
      <c r="J49" s="29"/>
      <c r="K49" s="10"/>
      <c r="L49">
        <f t="shared" si="13"/>
        <v>5358</v>
      </c>
      <c r="M49">
        <f t="shared" si="14"/>
        <v>-842</v>
      </c>
    </row>
    <row r="50">
      <c r="A50" s="32"/>
      <c r="B50" s="6"/>
      <c r="C50" s="45" t="s">
        <v>201</v>
      </c>
      <c r="D50" s="16" t="s">
        <v>202</v>
      </c>
      <c r="E50" s="9">
        <v>6450.0</v>
      </c>
      <c r="F50" s="9">
        <v>45.0</v>
      </c>
      <c r="G50" s="9"/>
      <c r="H50" s="9"/>
      <c r="I50" s="9"/>
      <c r="J50" s="29" t="s">
        <v>203</v>
      </c>
      <c r="K50" s="10"/>
      <c r="L50">
        <f t="shared" si="13"/>
        <v>6345</v>
      </c>
      <c r="M50">
        <f t="shared" si="14"/>
        <v>-105</v>
      </c>
    </row>
    <row r="51">
      <c r="A51" s="9" t="s">
        <v>204</v>
      </c>
      <c r="B51" s="6"/>
      <c r="C51" s="45" t="s">
        <v>205</v>
      </c>
      <c r="D51" s="16" t="s">
        <v>206</v>
      </c>
      <c r="E51" s="9">
        <v>6500.0</v>
      </c>
      <c r="F51" s="9">
        <v>62.0</v>
      </c>
      <c r="G51" s="9"/>
      <c r="H51" s="9"/>
      <c r="I51" s="9"/>
      <c r="J51" s="9" t="s">
        <v>207</v>
      </c>
      <c r="K51" s="9" t="s">
        <v>208</v>
      </c>
      <c r="L51">
        <f t="shared" si="13"/>
        <v>8742</v>
      </c>
      <c r="M51">
        <f t="shared" si="14"/>
        <v>2242</v>
      </c>
    </row>
    <row r="52">
      <c r="A52" s="9" t="s">
        <v>198</v>
      </c>
      <c r="B52" s="9"/>
      <c r="C52" s="48" t="s">
        <v>209</v>
      </c>
      <c r="D52" s="8" t="s">
        <v>210</v>
      </c>
      <c r="E52" s="9">
        <v>6750.0</v>
      </c>
      <c r="F52" s="9">
        <v>60.5</v>
      </c>
      <c r="G52" s="9"/>
      <c r="H52" s="9"/>
      <c r="I52" s="9"/>
      <c r="J52" s="9" t="s">
        <v>198</v>
      </c>
      <c r="K52" s="9"/>
      <c r="L52">
        <f t="shared" si="13"/>
        <v>8530.5</v>
      </c>
      <c r="M52">
        <f t="shared" si="14"/>
        <v>1780.5</v>
      </c>
    </row>
    <row r="53">
      <c r="A53" s="9"/>
      <c r="B53" s="9"/>
      <c r="C53" s="48" t="s">
        <v>211</v>
      </c>
      <c r="D53" s="8" t="s">
        <v>212</v>
      </c>
      <c r="E53" s="9">
        <v>6750.0</v>
      </c>
      <c r="F53" s="9">
        <v>63.0</v>
      </c>
      <c r="G53" s="9">
        <v>2.0</v>
      </c>
      <c r="H53" s="9"/>
      <c r="I53" s="9"/>
      <c r="J53" s="9">
        <v>1917.0</v>
      </c>
      <c r="K53" s="9"/>
    </row>
    <row r="54">
      <c r="A54" s="14" t="s">
        <v>213</v>
      </c>
      <c r="B54" s="9" t="s">
        <v>214</v>
      </c>
      <c r="C54" s="48" t="s">
        <v>215</v>
      </c>
      <c r="D54" s="8" t="s">
        <v>216</v>
      </c>
      <c r="E54" s="9">
        <v>8100.0</v>
      </c>
      <c r="F54" s="9">
        <v>74.5</v>
      </c>
      <c r="G54" s="9"/>
      <c r="H54" s="10"/>
      <c r="I54" s="10"/>
      <c r="J54" s="9" t="s">
        <v>217</v>
      </c>
      <c r="K54" s="9" t="s">
        <v>218</v>
      </c>
      <c r="L54">
        <f t="shared" ref="L54:L101" si="15">F54*141</f>
        <v>10504.5</v>
      </c>
      <c r="M54">
        <f t="shared" ref="M54:M101" si="16">L54-E54</f>
        <v>2404.5</v>
      </c>
    </row>
    <row r="55">
      <c r="A55" s="10"/>
      <c r="B55" s="10"/>
      <c r="C55" s="9"/>
      <c r="D55" s="9"/>
      <c r="E55" s="9"/>
      <c r="F55" s="9"/>
      <c r="G55" s="9"/>
      <c r="H55" s="10"/>
      <c r="I55" s="10"/>
      <c r="J55" s="10"/>
      <c r="K55" s="10"/>
      <c r="L55">
        <f t="shared" si="15"/>
        <v>0</v>
      </c>
      <c r="M55">
        <f t="shared" si="16"/>
        <v>0</v>
      </c>
    </row>
    <row r="56">
      <c r="A56" s="9"/>
      <c r="B56" s="9"/>
      <c r="C56" s="9"/>
      <c r="D56" s="9"/>
      <c r="E56" s="9"/>
      <c r="F56" s="9"/>
      <c r="G56" s="9"/>
      <c r="H56" s="10"/>
      <c r="I56" s="10"/>
      <c r="J56" s="10"/>
      <c r="K56" s="9"/>
      <c r="L56">
        <f t="shared" si="15"/>
        <v>0</v>
      </c>
      <c r="M56">
        <f t="shared" si="16"/>
        <v>0</v>
      </c>
    </row>
    <row r="57">
      <c r="A57" s="9"/>
      <c r="B57" s="9"/>
      <c r="C57" s="9"/>
      <c r="D57" s="9"/>
      <c r="E57" s="9"/>
      <c r="F57" s="9"/>
      <c r="G57" s="9"/>
      <c r="H57" s="10"/>
      <c r="I57" s="10"/>
      <c r="J57" s="10"/>
      <c r="K57" s="9"/>
      <c r="L57">
        <f t="shared" si="15"/>
        <v>0</v>
      </c>
      <c r="M57">
        <f t="shared" si="16"/>
        <v>0</v>
      </c>
    </row>
    <row r="58">
      <c r="A58" s="10"/>
      <c r="B58" s="10"/>
      <c r="C58" s="9"/>
      <c r="D58" s="9"/>
      <c r="E58" s="9"/>
      <c r="F58" s="9"/>
      <c r="G58" s="9"/>
      <c r="H58" s="10"/>
      <c r="I58" s="10"/>
      <c r="J58" s="10"/>
      <c r="K58" s="9"/>
      <c r="L58">
        <f t="shared" si="15"/>
        <v>0</v>
      </c>
      <c r="M58">
        <f t="shared" si="16"/>
        <v>0</v>
      </c>
    </row>
    <row r="59">
      <c r="A59" s="9"/>
      <c r="B59" s="9"/>
      <c r="C59" s="9"/>
      <c r="D59" s="9"/>
      <c r="E59" s="9"/>
      <c r="F59" s="9"/>
      <c r="G59" s="9"/>
      <c r="H59" s="10"/>
      <c r="I59" s="10"/>
      <c r="J59" s="10"/>
      <c r="K59" s="9"/>
      <c r="L59">
        <f t="shared" si="15"/>
        <v>0</v>
      </c>
      <c r="M59">
        <f t="shared" si="16"/>
        <v>0</v>
      </c>
    </row>
    <row r="60">
      <c r="A60" s="9"/>
      <c r="B60" s="9"/>
      <c r="C60" s="9"/>
      <c r="D60" s="9"/>
      <c r="E60" s="9"/>
      <c r="F60" s="9"/>
      <c r="G60" s="9"/>
      <c r="H60" s="10"/>
      <c r="I60" s="10"/>
      <c r="J60" s="10"/>
      <c r="K60" s="9"/>
      <c r="L60">
        <f t="shared" si="15"/>
        <v>0</v>
      </c>
      <c r="M60">
        <f t="shared" si="16"/>
        <v>0</v>
      </c>
    </row>
    <row r="61">
      <c r="A61" s="9"/>
      <c r="B61" s="9"/>
      <c r="C61" s="9"/>
      <c r="D61" s="9"/>
      <c r="E61" s="9"/>
      <c r="F61" s="9"/>
      <c r="G61" s="9"/>
      <c r="H61" s="10"/>
      <c r="I61" s="10"/>
      <c r="J61" s="10"/>
      <c r="K61" s="9"/>
      <c r="L61">
        <f t="shared" si="15"/>
        <v>0</v>
      </c>
      <c r="M61">
        <f t="shared" si="16"/>
        <v>0</v>
      </c>
    </row>
    <row r="62">
      <c r="A62" s="9"/>
      <c r="B62" s="9"/>
      <c r="C62" s="9"/>
      <c r="D62" s="9"/>
      <c r="E62" s="9"/>
      <c r="F62" s="9"/>
      <c r="G62" s="9"/>
      <c r="H62" s="10"/>
      <c r="I62" s="10"/>
      <c r="J62" s="10"/>
      <c r="K62" s="9"/>
      <c r="L62">
        <f t="shared" si="15"/>
        <v>0</v>
      </c>
      <c r="M62">
        <f t="shared" si="16"/>
        <v>0</v>
      </c>
    </row>
    <row r="63">
      <c r="A63" s="9"/>
      <c r="B63" s="9"/>
      <c r="C63" s="9"/>
      <c r="D63" s="9"/>
      <c r="E63" s="9"/>
      <c r="F63" s="9"/>
      <c r="G63" s="9"/>
      <c r="H63" s="10"/>
      <c r="I63" s="10"/>
      <c r="J63" s="10"/>
      <c r="K63" s="9"/>
      <c r="L63">
        <f t="shared" si="15"/>
        <v>0</v>
      </c>
      <c r="M63">
        <f t="shared" si="16"/>
        <v>0</v>
      </c>
    </row>
    <row r="64">
      <c r="A64" s="38"/>
      <c r="B64" s="38"/>
      <c r="C64" s="38"/>
      <c r="D64" s="10"/>
      <c r="E64" s="10"/>
      <c r="F64" s="10"/>
      <c r="G64" s="10"/>
      <c r="H64" s="10"/>
      <c r="I64" s="10"/>
      <c r="J64" s="10"/>
      <c r="K64" s="10"/>
      <c r="L64">
        <f t="shared" si="15"/>
        <v>0</v>
      </c>
      <c r="M64">
        <f t="shared" si="16"/>
        <v>0</v>
      </c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10"/>
      <c r="L65">
        <f t="shared" si="15"/>
        <v>0</v>
      </c>
      <c r="M65">
        <f t="shared" si="16"/>
        <v>0</v>
      </c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10"/>
      <c r="L66">
        <f t="shared" si="15"/>
        <v>0</v>
      </c>
      <c r="M66">
        <f t="shared" si="16"/>
        <v>0</v>
      </c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>
        <f t="shared" si="15"/>
        <v>0</v>
      </c>
      <c r="M67">
        <f t="shared" si="16"/>
        <v>0</v>
      </c>
    </row>
    <row r="68">
      <c r="A68" s="9"/>
      <c r="B68" s="9"/>
      <c r="C68" s="9"/>
      <c r="D68" s="9"/>
      <c r="E68" s="9"/>
      <c r="F68" s="9"/>
      <c r="G68" s="9"/>
      <c r="H68" s="10"/>
      <c r="I68" s="10"/>
      <c r="J68" s="9"/>
      <c r="K68" s="9"/>
      <c r="L68">
        <f t="shared" si="15"/>
        <v>0</v>
      </c>
      <c r="M68">
        <f t="shared" si="16"/>
        <v>0</v>
      </c>
    </row>
    <row r="69">
      <c r="A69" s="9"/>
      <c r="B69" s="9"/>
      <c r="C69" s="9"/>
      <c r="D69" s="9"/>
      <c r="E69" s="9"/>
      <c r="F69" s="9"/>
      <c r="G69" s="9"/>
      <c r="H69" s="10"/>
      <c r="I69" s="10"/>
      <c r="J69" s="9"/>
      <c r="K69" s="10"/>
      <c r="L69">
        <f t="shared" si="15"/>
        <v>0</v>
      </c>
      <c r="M69">
        <f t="shared" si="16"/>
        <v>0</v>
      </c>
    </row>
    <row r="70">
      <c r="A70" s="9"/>
      <c r="B70" s="9"/>
      <c r="C70" s="9"/>
      <c r="D70" s="9"/>
      <c r="E70" s="9"/>
      <c r="F70" s="9"/>
      <c r="G70" s="10"/>
      <c r="H70" s="10"/>
      <c r="I70" s="10"/>
      <c r="J70" s="9"/>
      <c r="K70" s="10"/>
      <c r="L70">
        <f t="shared" si="15"/>
        <v>0</v>
      </c>
      <c r="M70">
        <f t="shared" si="16"/>
        <v>0</v>
      </c>
    </row>
    <row r="71">
      <c r="A71" s="9"/>
      <c r="B71" s="9"/>
      <c r="C71" s="9"/>
      <c r="D71" s="9"/>
      <c r="E71" s="9"/>
      <c r="F71" s="9"/>
      <c r="G71" s="9"/>
      <c r="H71" s="10"/>
      <c r="I71" s="10"/>
      <c r="J71" s="9"/>
      <c r="K71" s="10"/>
      <c r="L71">
        <f t="shared" si="15"/>
        <v>0</v>
      </c>
      <c r="M71">
        <f t="shared" si="16"/>
        <v>0</v>
      </c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>
        <f t="shared" si="15"/>
        <v>0</v>
      </c>
      <c r="M72">
        <f t="shared" si="16"/>
        <v>0</v>
      </c>
    </row>
    <row r="73">
      <c r="A73" s="10"/>
      <c r="B73" s="10"/>
      <c r="C73" s="9"/>
      <c r="D73" s="9"/>
      <c r="E73" s="9"/>
      <c r="F73" s="9"/>
      <c r="G73" s="9"/>
      <c r="H73" s="10"/>
      <c r="I73" s="9"/>
      <c r="J73" s="9"/>
      <c r="K73" s="9"/>
      <c r="L73">
        <f t="shared" si="15"/>
        <v>0</v>
      </c>
      <c r="M73">
        <f t="shared" si="16"/>
        <v>0</v>
      </c>
    </row>
    <row r="74">
      <c r="A74" s="10"/>
      <c r="B74" s="10"/>
      <c r="C74" s="9"/>
      <c r="D74" s="9"/>
      <c r="E74" s="9"/>
      <c r="F74" s="9"/>
      <c r="G74" s="9"/>
      <c r="H74" s="10"/>
      <c r="I74" s="10"/>
      <c r="J74" s="9"/>
      <c r="K74" s="10"/>
      <c r="L74">
        <f t="shared" si="15"/>
        <v>0</v>
      </c>
      <c r="M74">
        <f t="shared" si="16"/>
        <v>0</v>
      </c>
    </row>
    <row r="75">
      <c r="A75" s="38"/>
      <c r="B75" s="38"/>
      <c r="C75" s="38"/>
      <c r="D75" s="10"/>
      <c r="E75" s="10"/>
      <c r="F75" s="10"/>
      <c r="G75" s="10"/>
      <c r="H75" s="10"/>
      <c r="I75" s="10"/>
      <c r="J75" s="10"/>
      <c r="K75" s="10"/>
      <c r="L75">
        <f t="shared" si="15"/>
        <v>0</v>
      </c>
      <c r="M75">
        <f t="shared" si="16"/>
        <v>0</v>
      </c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>
        <f t="shared" si="15"/>
        <v>0</v>
      </c>
      <c r="M76">
        <f t="shared" si="16"/>
        <v>0</v>
      </c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>
        <f t="shared" si="15"/>
        <v>0</v>
      </c>
      <c r="M77">
        <f t="shared" si="16"/>
        <v>0</v>
      </c>
      <c r="N77" s="52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>
        <f t="shared" si="15"/>
        <v>0</v>
      </c>
      <c r="M78">
        <f t="shared" si="16"/>
        <v>0</v>
      </c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>
        <f t="shared" si="15"/>
        <v>0</v>
      </c>
      <c r="M79">
        <f t="shared" si="16"/>
        <v>0</v>
      </c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>
        <f t="shared" si="15"/>
        <v>0</v>
      </c>
      <c r="M80">
        <f t="shared" si="16"/>
        <v>0</v>
      </c>
    </row>
    <row r="81">
      <c r="A81" s="9"/>
      <c r="B81" s="9"/>
      <c r="C81" s="9"/>
      <c r="D81" s="9"/>
      <c r="E81" s="9"/>
      <c r="F81" s="9"/>
      <c r="G81" s="9"/>
      <c r="H81" s="10"/>
      <c r="I81" s="10"/>
      <c r="J81" s="9"/>
      <c r="K81" s="10"/>
      <c r="L81">
        <f t="shared" si="15"/>
        <v>0</v>
      </c>
      <c r="M81">
        <f t="shared" si="16"/>
        <v>0</v>
      </c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>
        <f t="shared" si="15"/>
        <v>0</v>
      </c>
      <c r="M82">
        <f t="shared" si="16"/>
        <v>0</v>
      </c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>
        <f t="shared" si="15"/>
        <v>0</v>
      </c>
      <c r="M83">
        <f t="shared" si="16"/>
        <v>0</v>
      </c>
    </row>
    <row r="84">
      <c r="A84" s="9"/>
      <c r="B84" s="9"/>
      <c r="C84" s="9"/>
      <c r="D84" s="9"/>
      <c r="E84" s="9"/>
      <c r="F84" s="9"/>
      <c r="G84" s="9"/>
      <c r="H84" s="10"/>
      <c r="I84" s="10"/>
      <c r="J84" s="9"/>
      <c r="K84" s="9"/>
      <c r="L84">
        <f t="shared" si="15"/>
        <v>0</v>
      </c>
      <c r="M84">
        <f t="shared" si="16"/>
        <v>0</v>
      </c>
    </row>
    <row r="85">
      <c r="A85" s="10"/>
      <c r="B85" s="10"/>
      <c r="C85" s="9"/>
      <c r="D85" s="9"/>
      <c r="E85" s="9"/>
      <c r="F85" s="9"/>
      <c r="G85" s="9"/>
      <c r="H85" s="9"/>
      <c r="I85" s="9"/>
      <c r="J85" s="9"/>
      <c r="K85" s="9"/>
      <c r="L85">
        <f t="shared" si="15"/>
        <v>0</v>
      </c>
      <c r="M85">
        <f t="shared" si="16"/>
        <v>0</v>
      </c>
    </row>
    <row r="86">
      <c r="A86" s="10"/>
      <c r="B86" s="10"/>
      <c r="C86" s="9"/>
      <c r="D86" s="9"/>
      <c r="E86" s="9"/>
      <c r="F86" s="9"/>
      <c r="G86" s="9"/>
      <c r="H86" s="9"/>
      <c r="I86" s="9"/>
      <c r="J86" s="9"/>
      <c r="K86" s="53"/>
      <c r="L86">
        <f t="shared" si="15"/>
        <v>0</v>
      </c>
      <c r="M86">
        <f t="shared" si="16"/>
        <v>0</v>
      </c>
    </row>
    <row r="87">
      <c r="A87" s="10"/>
      <c r="B87" s="10"/>
      <c r="C87" s="9"/>
      <c r="D87" s="9"/>
      <c r="E87" s="9"/>
      <c r="F87" s="9"/>
      <c r="G87" s="9"/>
      <c r="H87" s="9"/>
      <c r="I87" s="9"/>
      <c r="J87" s="9"/>
      <c r="K87" s="9"/>
      <c r="L87">
        <f t="shared" si="15"/>
        <v>0</v>
      </c>
      <c r="M87">
        <f t="shared" si="16"/>
        <v>0</v>
      </c>
    </row>
    <row r="88">
      <c r="A88" s="9"/>
      <c r="B88" s="9"/>
      <c r="C88" s="9"/>
      <c r="D88" s="9"/>
      <c r="E88" s="9"/>
      <c r="F88" s="9"/>
      <c r="G88" s="9"/>
      <c r="H88" s="10"/>
      <c r="I88" s="10"/>
      <c r="J88" s="9"/>
      <c r="K88" s="9"/>
      <c r="L88">
        <f t="shared" si="15"/>
        <v>0</v>
      </c>
      <c r="M88">
        <f t="shared" si="16"/>
        <v>0</v>
      </c>
    </row>
    <row r="89">
      <c r="A89" s="9"/>
      <c r="B89" s="9"/>
      <c r="C89" s="9"/>
      <c r="D89" s="9"/>
      <c r="E89" s="9"/>
      <c r="F89" s="9"/>
      <c r="G89" s="9"/>
      <c r="H89" s="10"/>
      <c r="I89" s="10"/>
      <c r="J89" s="9"/>
      <c r="K89" s="9"/>
      <c r="L89">
        <f t="shared" si="15"/>
        <v>0</v>
      </c>
      <c r="M89">
        <f t="shared" si="16"/>
        <v>0</v>
      </c>
    </row>
    <row r="90">
      <c r="A90" s="9"/>
      <c r="B90" s="9"/>
      <c r="C90" s="9"/>
      <c r="D90" s="9"/>
      <c r="E90" s="9"/>
      <c r="F90" s="9"/>
      <c r="G90" s="9"/>
      <c r="H90" s="10"/>
      <c r="I90" s="10"/>
      <c r="J90" s="9"/>
      <c r="K90" s="9"/>
      <c r="L90">
        <f t="shared" si="15"/>
        <v>0</v>
      </c>
      <c r="M90">
        <f t="shared" si="16"/>
        <v>0</v>
      </c>
    </row>
    <row r="91">
      <c r="A91" s="9"/>
      <c r="B91" s="9"/>
      <c r="C91" s="9"/>
      <c r="D91" s="9"/>
      <c r="E91" s="9"/>
      <c r="F91" s="9"/>
      <c r="G91" s="9"/>
      <c r="H91" s="10"/>
      <c r="I91" s="10"/>
      <c r="J91" s="9"/>
      <c r="K91" s="9"/>
      <c r="L91">
        <f t="shared" si="15"/>
        <v>0</v>
      </c>
      <c r="M91">
        <f t="shared" si="16"/>
        <v>0</v>
      </c>
    </row>
    <row r="92">
      <c r="A92" s="10"/>
      <c r="B92" s="10"/>
      <c r="C92" s="9"/>
      <c r="D92" s="9"/>
      <c r="E92" s="9"/>
      <c r="F92" s="9"/>
      <c r="G92" s="9"/>
      <c r="H92" s="10"/>
      <c r="I92" s="10"/>
      <c r="J92" s="9"/>
      <c r="K92" s="9"/>
      <c r="L92">
        <f t="shared" si="15"/>
        <v>0</v>
      </c>
      <c r="M92">
        <f t="shared" si="16"/>
        <v>0</v>
      </c>
    </row>
    <row r="93">
      <c r="A93" s="9"/>
      <c r="B93" s="9"/>
      <c r="C93" s="9"/>
      <c r="D93" s="9"/>
      <c r="E93" s="9"/>
      <c r="F93" s="9"/>
      <c r="G93" s="9"/>
      <c r="H93" s="10"/>
      <c r="I93" s="9"/>
      <c r="J93" s="9"/>
      <c r="K93" s="9"/>
      <c r="L93">
        <f t="shared" si="15"/>
        <v>0</v>
      </c>
      <c r="M93">
        <f t="shared" si="16"/>
        <v>0</v>
      </c>
    </row>
    <row r="94">
      <c r="A94" s="9"/>
      <c r="B94" s="9"/>
      <c r="C94" s="9"/>
      <c r="D94" s="9"/>
      <c r="E94" s="9"/>
      <c r="F94" s="10"/>
      <c r="G94" s="10"/>
      <c r="H94" s="10"/>
      <c r="I94" s="10"/>
      <c r="J94" s="9"/>
      <c r="K94" s="10"/>
      <c r="L94">
        <f t="shared" si="15"/>
        <v>0</v>
      </c>
      <c r="M94">
        <f t="shared" si="16"/>
        <v>0</v>
      </c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>
        <f t="shared" si="15"/>
        <v>0</v>
      </c>
      <c r="M95">
        <f t="shared" si="16"/>
        <v>0</v>
      </c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>
        <f t="shared" si="15"/>
        <v>0</v>
      </c>
      <c r="M96">
        <f t="shared" si="16"/>
        <v>0</v>
      </c>
    </row>
    <row r="97">
      <c r="A97" s="10"/>
      <c r="B97" s="10"/>
      <c r="C97" s="9"/>
      <c r="D97" s="9"/>
      <c r="E97" s="10"/>
      <c r="F97" s="10"/>
      <c r="G97" s="10"/>
      <c r="H97" s="10"/>
      <c r="I97" s="10"/>
      <c r="J97" s="10"/>
      <c r="K97" s="10"/>
      <c r="L97">
        <f t="shared" si="15"/>
        <v>0</v>
      </c>
      <c r="M97">
        <f t="shared" si="16"/>
        <v>0</v>
      </c>
    </row>
    <row r="98">
      <c r="A98" s="9"/>
      <c r="B98" s="9"/>
      <c r="C98" s="9"/>
      <c r="D98" s="9"/>
      <c r="E98" s="10"/>
      <c r="F98" s="10"/>
      <c r="G98" s="10"/>
      <c r="H98" s="10"/>
      <c r="I98" s="10"/>
      <c r="J98" s="10"/>
      <c r="K98" s="10"/>
      <c r="L98">
        <f t="shared" si="15"/>
        <v>0</v>
      </c>
      <c r="M98">
        <f t="shared" si="16"/>
        <v>0</v>
      </c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>
        <f t="shared" si="15"/>
        <v>0</v>
      </c>
      <c r="M99">
        <f t="shared" si="16"/>
        <v>0</v>
      </c>
    </row>
    <row r="100">
      <c r="A100" s="10"/>
      <c r="B100" s="10"/>
      <c r="C100" s="9"/>
      <c r="D100" s="9"/>
      <c r="E100" s="10"/>
      <c r="F100" s="10"/>
      <c r="G100" s="10"/>
      <c r="H100" s="10"/>
      <c r="I100" s="10"/>
      <c r="J100" s="10"/>
      <c r="K100" s="10"/>
      <c r="L100">
        <f t="shared" si="15"/>
        <v>0</v>
      </c>
      <c r="M100">
        <f t="shared" si="16"/>
        <v>0</v>
      </c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>
        <f t="shared" si="15"/>
        <v>0</v>
      </c>
      <c r="M101">
        <f t="shared" si="16"/>
        <v>0</v>
      </c>
    </row>
    <row r="102">
      <c r="A102" s="10"/>
      <c r="B102" s="10"/>
      <c r="C102" s="10"/>
      <c r="D102" s="9"/>
      <c r="E102" s="10"/>
      <c r="F102" s="10"/>
      <c r="G102" s="10"/>
      <c r="H102" s="10"/>
      <c r="I102" s="10"/>
      <c r="J102" s="10"/>
      <c r="K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>
      <c r="A104" s="10"/>
      <c r="B104" s="10"/>
      <c r="C104" s="10"/>
      <c r="D104" s="9"/>
      <c r="E104" s="10"/>
      <c r="F104" s="10"/>
      <c r="G104" s="10"/>
      <c r="H104" s="10"/>
      <c r="I104" s="10"/>
      <c r="J104" s="10"/>
      <c r="K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>
      <c r="A106" s="10"/>
      <c r="B106" s="10"/>
      <c r="C106" s="10"/>
      <c r="D106" s="9"/>
      <c r="E106" s="10"/>
      <c r="F106" s="10"/>
      <c r="G106" s="10"/>
      <c r="H106" s="10"/>
      <c r="I106" s="10"/>
      <c r="J106" s="10"/>
      <c r="K106" s="10"/>
    </row>
    <row r="107">
      <c r="A107" s="10"/>
      <c r="B107" s="10"/>
      <c r="C107" s="9"/>
      <c r="D107" s="9"/>
      <c r="E107" s="9"/>
      <c r="F107" s="10"/>
      <c r="G107" s="10"/>
      <c r="H107" s="10"/>
      <c r="I107" s="10"/>
      <c r="J107" s="10"/>
      <c r="K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>
      <c r="A110" s="10"/>
      <c r="B110" s="10"/>
      <c r="C110" s="10"/>
      <c r="D110" s="9"/>
      <c r="E110" s="10"/>
      <c r="F110" s="10"/>
      <c r="G110" s="10"/>
      <c r="H110" s="10"/>
      <c r="I110" s="10"/>
      <c r="J110" s="10"/>
      <c r="K110" s="10"/>
    </row>
    <row r="111">
      <c r="A111" s="10"/>
      <c r="B111" s="10"/>
      <c r="C111" s="9"/>
      <c r="D111" s="9"/>
      <c r="E111" s="9"/>
      <c r="F111" s="10"/>
      <c r="G111" s="10"/>
      <c r="H111" s="10"/>
      <c r="I111" s="10"/>
      <c r="J111" s="9"/>
      <c r="K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>
      <c r="A113" s="9"/>
      <c r="B113" s="9"/>
      <c r="C113" s="9"/>
      <c r="D113" s="9"/>
      <c r="E113" s="9"/>
      <c r="F113" s="10"/>
      <c r="G113" s="10"/>
      <c r="H113" s="10"/>
      <c r="I113" s="10"/>
      <c r="J113" s="10"/>
      <c r="K113" s="10"/>
    </row>
    <row r="114">
      <c r="A114" s="10"/>
      <c r="B114" s="10"/>
      <c r="C114" s="9"/>
      <c r="D114" s="9"/>
      <c r="E114" s="10"/>
      <c r="F114" s="10"/>
      <c r="G114" s="10"/>
      <c r="H114" s="10"/>
      <c r="I114" s="10"/>
      <c r="J114" s="10"/>
      <c r="K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>
      <c r="A117" s="9"/>
      <c r="B117" s="9"/>
      <c r="C117" s="9"/>
      <c r="D117" s="9"/>
      <c r="E117" s="9"/>
      <c r="F117" s="9"/>
      <c r="G117" s="9"/>
      <c r="H117" s="10"/>
      <c r="I117" s="10"/>
      <c r="J117" s="9"/>
      <c r="K117" s="10"/>
    </row>
    <row r="118">
      <c r="A118" s="10"/>
      <c r="B118" s="10"/>
      <c r="C118" s="9"/>
      <c r="D118" s="10"/>
      <c r="E118" s="10"/>
      <c r="F118" s="10"/>
      <c r="G118" s="10"/>
      <c r="H118" s="10"/>
      <c r="I118" s="10"/>
      <c r="J118" s="10"/>
      <c r="K118" s="10"/>
    </row>
    <row r="119">
      <c r="A119" s="10"/>
      <c r="B119" s="10"/>
      <c r="C119" s="9"/>
      <c r="D119" s="9"/>
      <c r="E119" s="9"/>
      <c r="F119" s="9"/>
      <c r="G119" s="10"/>
      <c r="H119" s="10"/>
      <c r="I119" s="10"/>
      <c r="J119" s="9"/>
      <c r="K119" s="10"/>
    </row>
    <row r="120">
      <c r="A120" s="10"/>
      <c r="B120" s="10"/>
      <c r="C120" s="9"/>
      <c r="D120" s="9"/>
      <c r="E120" s="9"/>
      <c r="F120" s="9"/>
      <c r="G120" s="10"/>
      <c r="H120" s="10"/>
      <c r="I120" s="10"/>
      <c r="J120" s="10"/>
      <c r="K120" s="10"/>
    </row>
    <row r="121">
      <c r="A121" s="10"/>
      <c r="B121" s="10"/>
      <c r="C121" s="9"/>
      <c r="D121" s="9"/>
      <c r="E121" s="9"/>
      <c r="F121" s="9"/>
      <c r="G121" s="10"/>
      <c r="H121" s="9"/>
      <c r="I121" s="10"/>
      <c r="J121" s="10"/>
      <c r="K121" s="10"/>
    </row>
    <row r="122">
      <c r="A122" s="10"/>
      <c r="B122" s="10"/>
      <c r="C122" s="9"/>
      <c r="D122" s="9"/>
      <c r="E122" s="9"/>
      <c r="F122" s="9"/>
      <c r="G122" s="10"/>
      <c r="H122" s="9"/>
      <c r="I122" s="10"/>
      <c r="J122" s="10"/>
      <c r="K122" s="10"/>
    </row>
    <row r="123">
      <c r="A123" s="9"/>
      <c r="B123" s="9"/>
      <c r="C123" s="9"/>
      <c r="D123" s="9"/>
      <c r="E123" s="9"/>
      <c r="F123" s="9"/>
      <c r="G123" s="10"/>
      <c r="H123" s="9"/>
      <c r="I123" s="9"/>
      <c r="J123" s="9"/>
      <c r="K123" s="9"/>
    </row>
    <row r="124">
      <c r="A124" s="10"/>
      <c r="B124" s="10"/>
      <c r="C124" s="9"/>
      <c r="D124" s="9"/>
      <c r="E124" s="9"/>
      <c r="F124" s="9"/>
      <c r="G124" s="10"/>
      <c r="H124" s="9"/>
      <c r="I124" s="10"/>
      <c r="J124" s="10"/>
      <c r="K124" s="10"/>
    </row>
    <row r="125">
      <c r="A125" s="10"/>
      <c r="B125" s="10"/>
      <c r="C125" s="9"/>
      <c r="D125" s="9"/>
      <c r="E125" s="9"/>
      <c r="F125" s="9"/>
      <c r="G125" s="9"/>
      <c r="H125" s="9"/>
      <c r="I125" s="10"/>
      <c r="J125" s="9"/>
      <c r="K125" s="9"/>
      <c r="L125" s="29" t="s">
        <v>219</v>
      </c>
    </row>
    <row r="126">
      <c r="A126" s="9"/>
      <c r="B126" s="9"/>
      <c r="C126" s="9"/>
      <c r="D126" s="9"/>
      <c r="E126" s="9"/>
      <c r="F126" s="9"/>
      <c r="G126" s="10"/>
      <c r="H126" s="9"/>
      <c r="I126" s="10"/>
      <c r="J126" s="10"/>
      <c r="K126" s="10"/>
    </row>
    <row r="127">
      <c r="A127" s="10"/>
      <c r="B127" s="10"/>
      <c r="C127" s="9"/>
      <c r="D127" s="9"/>
      <c r="E127" s="9"/>
      <c r="F127" s="9"/>
      <c r="G127" s="10"/>
      <c r="H127" s="9"/>
      <c r="I127" s="10"/>
      <c r="J127" s="9"/>
      <c r="K127" s="10"/>
    </row>
    <row r="128">
      <c r="A128" s="9"/>
      <c r="B128" s="9"/>
      <c r="C128" s="9"/>
      <c r="D128" s="9"/>
      <c r="E128" s="9"/>
      <c r="F128" s="9"/>
      <c r="G128" s="10"/>
      <c r="H128" s="10"/>
      <c r="I128" s="10"/>
      <c r="J128" s="10"/>
      <c r="K128" s="10"/>
    </row>
    <row r="129">
      <c r="A129" s="10"/>
      <c r="B129" s="10"/>
      <c r="C129" s="9"/>
      <c r="D129" s="9"/>
      <c r="E129" s="9"/>
      <c r="F129" s="9"/>
      <c r="G129" s="10"/>
      <c r="H129" s="10"/>
      <c r="I129" s="10"/>
      <c r="J129" s="10"/>
      <c r="K129" s="10"/>
    </row>
    <row r="130">
      <c r="A130" s="9"/>
      <c r="B130" s="9"/>
      <c r="C130" s="9"/>
      <c r="D130" s="9"/>
      <c r="E130" s="9"/>
      <c r="F130" s="9"/>
      <c r="G130" s="10"/>
      <c r="H130" s="10"/>
      <c r="I130" s="10"/>
      <c r="J130" s="9"/>
      <c r="K130" s="10"/>
    </row>
    <row r="131">
      <c r="A131" s="10"/>
      <c r="B131" s="10"/>
      <c r="C131" s="9"/>
      <c r="D131" s="9"/>
      <c r="E131" s="9"/>
      <c r="F131" s="9"/>
      <c r="G131" s="10"/>
      <c r="H131" s="10"/>
      <c r="I131" s="10"/>
      <c r="J131" s="10"/>
      <c r="K131" s="10"/>
    </row>
    <row r="132">
      <c r="A132" s="10"/>
      <c r="B132" s="10"/>
      <c r="C132" s="9"/>
      <c r="D132" s="9"/>
      <c r="E132" s="9"/>
      <c r="F132" s="10"/>
      <c r="G132" s="10"/>
      <c r="H132" s="10"/>
      <c r="I132" s="10"/>
      <c r="J132" s="10"/>
      <c r="K132" s="10"/>
    </row>
    <row r="133">
      <c r="A133" s="9"/>
      <c r="B133" s="9"/>
      <c r="C133" s="9"/>
      <c r="D133" s="10"/>
      <c r="E133" s="10"/>
      <c r="F133" s="10"/>
      <c r="G133" s="10"/>
      <c r="H133" s="10"/>
      <c r="I133" s="10"/>
      <c r="J133" s="10"/>
      <c r="K133" s="10"/>
    </row>
    <row r="134">
      <c r="A134" s="10"/>
      <c r="B134" s="10"/>
      <c r="C134" s="9"/>
      <c r="D134" s="9"/>
      <c r="E134" s="9"/>
      <c r="F134" s="10"/>
      <c r="G134" s="10"/>
      <c r="H134" s="10"/>
      <c r="I134" s="10"/>
      <c r="J134" s="10"/>
      <c r="K134" s="10"/>
    </row>
    <row r="135">
      <c r="A135" s="10"/>
      <c r="B135" s="10"/>
      <c r="C135" s="9"/>
      <c r="D135" s="9"/>
      <c r="E135" s="9"/>
      <c r="F135" s="10"/>
      <c r="G135" s="10"/>
      <c r="H135" s="10"/>
      <c r="I135" s="10"/>
      <c r="J135" s="10"/>
      <c r="K135" s="10"/>
    </row>
    <row r="136">
      <c r="A136" s="10"/>
      <c r="B136" s="10"/>
      <c r="C136" s="9"/>
      <c r="D136" s="9"/>
      <c r="E136" s="9"/>
      <c r="F136" s="10"/>
      <c r="G136" s="10"/>
      <c r="H136" s="10"/>
      <c r="I136" s="10"/>
      <c r="J136" s="10"/>
      <c r="K136" s="10"/>
    </row>
    <row r="137">
      <c r="A137" s="10"/>
      <c r="B137" s="10"/>
      <c r="C137" s="9"/>
      <c r="D137" s="9"/>
      <c r="E137" s="9"/>
      <c r="F137" s="9"/>
      <c r="G137" s="10"/>
      <c r="H137" s="10"/>
      <c r="I137" s="10"/>
      <c r="J137" s="10"/>
      <c r="K137" s="10"/>
    </row>
    <row r="138">
      <c r="A138" s="10"/>
      <c r="B138" s="10"/>
      <c r="C138" s="9"/>
      <c r="D138" s="9"/>
      <c r="E138" s="9"/>
      <c r="F138" s="9"/>
      <c r="G138" s="10"/>
      <c r="H138" s="10"/>
      <c r="I138" s="10"/>
      <c r="J138" s="10"/>
      <c r="K138" s="10"/>
    </row>
    <row r="139">
      <c r="A139" s="10"/>
      <c r="B139" s="10"/>
      <c r="C139" s="9"/>
      <c r="D139" s="9"/>
      <c r="E139" s="9"/>
      <c r="F139" s="9"/>
      <c r="G139" s="10"/>
      <c r="H139" s="10"/>
      <c r="I139" s="10"/>
      <c r="J139" s="10"/>
      <c r="K139" s="10"/>
    </row>
    <row r="140">
      <c r="A140" s="10"/>
      <c r="B140" s="10"/>
      <c r="C140" s="9"/>
      <c r="D140" s="9"/>
      <c r="E140" s="9"/>
      <c r="F140" s="9"/>
      <c r="G140" s="10"/>
      <c r="H140" s="10"/>
      <c r="I140" s="10"/>
      <c r="J140" s="9"/>
      <c r="K140" s="10"/>
    </row>
    <row r="141">
      <c r="A141" s="10"/>
      <c r="B141" s="10"/>
      <c r="C141" s="9"/>
      <c r="D141" s="9"/>
      <c r="E141" s="9"/>
      <c r="F141" s="9"/>
      <c r="G141" s="10"/>
      <c r="H141" s="10"/>
      <c r="I141" s="10"/>
      <c r="J141" s="10"/>
      <c r="K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>
      <c r="A143" s="9"/>
      <c r="B143" s="9"/>
      <c r="C143" s="9"/>
      <c r="D143" s="9"/>
      <c r="E143" s="10"/>
      <c r="F143" s="10"/>
      <c r="G143" s="10"/>
      <c r="H143" s="10"/>
      <c r="I143" s="10"/>
      <c r="J143" s="10"/>
      <c r="K143" s="10"/>
    </row>
    <row r="144">
      <c r="A144" s="10"/>
      <c r="B144" s="10"/>
      <c r="C144" s="9"/>
      <c r="D144" s="9"/>
      <c r="E144" s="10"/>
      <c r="F144" s="10"/>
      <c r="G144" s="10"/>
      <c r="H144" s="10"/>
      <c r="I144" s="10"/>
      <c r="J144" s="10"/>
      <c r="K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>
      <c r="A146" s="10"/>
      <c r="B146" s="10"/>
      <c r="C146" s="10"/>
      <c r="D146" s="9"/>
      <c r="E146" s="10"/>
      <c r="F146" s="10"/>
      <c r="G146" s="10"/>
      <c r="H146" s="10"/>
      <c r="I146" s="10"/>
      <c r="J146" s="10"/>
      <c r="K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</row>
    <row r="100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</row>
    <row r="1010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</row>
    <row r="10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</row>
    <row r="101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</row>
    <row r="101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</row>
    <row r="101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</row>
    <row r="10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</row>
    <row r="1016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</row>
    <row r="1017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</row>
    <row r="1018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</row>
    <row r="1019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</row>
    <row r="1020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</row>
    <row r="102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</row>
    <row r="102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</row>
    <row r="1023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</row>
    <row r="1024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</row>
    <row r="10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</row>
    <row r="1026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</row>
    <row r="1027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</row>
    <row r="1028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</row>
    <row r="1029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</row>
    <row r="1030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</row>
    <row r="1031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</row>
    <row r="103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</row>
    <row r="1033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</row>
    <row r="1034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</row>
    <row r="103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</row>
    <row r="1036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</row>
    <row r="1037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</row>
    <row r="1038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</row>
    <row r="1039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</row>
    <row r="1040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</row>
    <row r="1041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</row>
    <row r="104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</row>
    <row r="1043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</row>
    <row r="1044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</row>
    <row r="104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</row>
    <row r="1046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</row>
    <row r="1047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</row>
    <row r="1048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</row>
    <row r="1049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</row>
    <row r="1050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</row>
    <row r="1051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</row>
    <row r="105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</row>
    <row r="1053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</row>
    <row r="1054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</row>
  </sheetData>
  <conditionalFormatting sqref="E:E">
    <cfRule type="cellIs" dxfId="0" priority="1" operator="lessThan">
      <formula>8500</formula>
    </cfRule>
  </conditionalFormatting>
  <conditionalFormatting sqref="E:E">
    <cfRule type="cellIs" dxfId="1" priority="2" operator="between">
      <formula>8500</formula>
      <formula>9000</formula>
    </cfRule>
  </conditionalFormatting>
  <conditionalFormatting sqref="E:E">
    <cfRule type="cellIs" dxfId="2" priority="3" operator="between">
      <formula>9000</formula>
      <formula>9600</formula>
    </cfRule>
  </conditionalFormatting>
  <conditionalFormatting sqref="E:E">
    <cfRule type="cellIs" dxfId="3" priority="4" operator="between">
      <formula>9600</formula>
      <formula>10000</formula>
    </cfRule>
  </conditionalFormatting>
  <conditionalFormatting sqref="E:E">
    <cfRule type="cellIs" dxfId="4" priority="5" operator="greaterThanOrEqual">
      <formula>10000</formula>
    </cfRule>
  </conditionalFormatting>
  <conditionalFormatting sqref="M:M">
    <cfRule type="cellIs" dxfId="5" priority="6" operator="greaterThan">
      <formula>1000</formula>
    </cfRule>
  </conditionalFormatting>
  <conditionalFormatting sqref="M:M">
    <cfRule type="cellIs" dxfId="2" priority="7" operator="between">
      <formula>1000</formula>
      <formula>0</formula>
    </cfRule>
  </conditionalFormatting>
  <conditionalFormatting sqref="M:M">
    <cfRule type="cellIs" dxfId="6" priority="8" operator="between">
      <formula>0</formula>
      <formula>-200</formula>
    </cfRule>
  </conditionalFormatting>
  <conditionalFormatting sqref="M:M">
    <cfRule type="cellIs" dxfId="4" priority="9" operator="lessThan">
      <formula>-200</formula>
    </cfRule>
  </conditionalFormatting>
  <conditionalFormatting sqref="F:F">
    <cfRule type="cellIs" dxfId="4" priority="10" operator="lessThan">
      <formula>75</formula>
    </cfRule>
  </conditionalFormatting>
  <conditionalFormatting sqref="F:F">
    <cfRule type="cellIs" dxfId="3" priority="11" operator="between">
      <formula>75</formula>
      <formula>80</formula>
    </cfRule>
  </conditionalFormatting>
  <conditionalFormatting sqref="F:F">
    <cfRule type="cellIs" dxfId="2" priority="12" operator="between">
      <formula>80</formula>
      <formula>100</formula>
    </cfRule>
  </conditionalFormatting>
  <conditionalFormatting sqref="F:F">
    <cfRule type="cellIs" dxfId="0" priority="13" operator="greaterThan">
      <formula>100</formula>
    </cfRule>
  </conditionalFormatting>
  <conditionalFormatting sqref="H:H I82">
    <cfRule type="containsText" dxfId="1" priority="14" operator="containsText" text="Да">
      <formula>NOT(ISERROR(SEARCH(("Да"),(H1))))</formula>
    </cfRule>
  </conditionalFormatting>
  <conditionalFormatting sqref="H:H I82">
    <cfRule type="containsText" dxfId="7" priority="15" operator="containsText" text="Нет">
      <formula>NOT(ISERROR(SEARCH(("Нет"),(H1))))</formula>
    </cfRule>
  </conditionalFormatting>
  <conditionalFormatting sqref="I:I">
    <cfRule type="containsText" dxfId="8" priority="16" operator="containsText" text="Да">
      <formula>NOT(ISERROR(SEARCH(("Да"),(I1))))</formula>
    </cfRule>
  </conditionalFormatting>
  <conditionalFormatting sqref="I:I">
    <cfRule type="containsText" dxfId="4" priority="17" operator="containsText" text="Нет">
      <formula>NOT(ISERROR(SEARCH(("Нет"),(I1))))</formula>
    </cfRule>
  </conditionalFormatting>
  <conditionalFormatting sqref="I:I">
    <cfRule type="cellIs" dxfId="4" priority="18" operator="lessThan">
      <formula>1960</formula>
    </cfRule>
  </conditionalFormatting>
  <conditionalFormatting sqref="I:I">
    <cfRule type="cellIs" dxfId="6" priority="19" operator="between">
      <formula>1960</formula>
      <formula>1980</formula>
    </cfRule>
  </conditionalFormatting>
  <conditionalFormatting sqref="I:I">
    <cfRule type="cellIs" dxfId="2" priority="20" operator="between">
      <formula>1980</formula>
      <formula>1995</formula>
    </cfRule>
  </conditionalFormatting>
  <conditionalFormatting sqref="I:I">
    <cfRule type="cellIs" dxfId="5" priority="21" operator="greaterThan">
      <formula>1995</formula>
    </cfRule>
  </conditionalFormatting>
  <conditionalFormatting sqref="I:I">
    <cfRule type="containsText" dxfId="6" priority="22" operator="containsText" text="?">
      <formula>NOT(ISERROR(SEARCH(("?"),(I1))))</formula>
    </cfRule>
  </conditionalFormatting>
  <hyperlinks>
    <hyperlink r:id="rId1" ref="D3"/>
    <hyperlink r:id="rId2" ref="D4"/>
    <hyperlink r:id="rId3" ref="D5"/>
    <hyperlink r:id="rId4" ref="D6"/>
    <hyperlink r:id="rId5" ref="D7"/>
    <hyperlink r:id="rId6" ref="D8"/>
    <hyperlink r:id="rId7" ref="D9"/>
    <hyperlink r:id="rId8" ref="D10"/>
    <hyperlink r:id="rId9" ref="D11"/>
    <hyperlink r:id="rId10" ref="D12"/>
    <hyperlink r:id="rId11" ref="D13"/>
    <hyperlink r:id="rId12" ref="D16"/>
    <hyperlink r:id="rId13" ref="D17"/>
    <hyperlink r:id="rId14" ref="D18"/>
    <hyperlink r:id="rId15" location="photos4" ref="D19"/>
    <hyperlink r:id="rId16" location="tab2/photos3" ref="D20"/>
    <hyperlink r:id="rId17" ref="D21"/>
    <hyperlink r:id="rId18" ref="D22"/>
    <hyperlink r:id="rId19" location="photos2/photo2" ref="D23"/>
    <hyperlink r:id="rId20" ref="D24"/>
    <hyperlink r:id="rId21" ref="D25"/>
    <hyperlink r:id="rId22" ref="D26"/>
    <hyperlink r:id="rId23" location="photos2" ref="D28"/>
    <hyperlink r:id="rId24" ref="D29"/>
    <hyperlink r:id="rId25" ref="D30"/>
    <hyperlink r:id="rId26" ref="D31"/>
    <hyperlink r:id="rId27" ref="D32"/>
    <hyperlink r:id="rId28" ref="D35"/>
    <hyperlink r:id="rId29" ref="D36"/>
    <hyperlink r:id="rId30" ref="D37"/>
    <hyperlink r:id="rId31" ref="D38"/>
    <hyperlink r:id="rId32" ref="D39"/>
    <hyperlink r:id="rId33" location="photos2/photo3" ref="D40"/>
    <hyperlink r:id="rId34" location="photo2" ref="D43"/>
    <hyperlink r:id="rId35" ref="D44"/>
    <hyperlink r:id="rId36" ref="D45"/>
    <hyperlink r:id="rId37" ref="D46"/>
    <hyperlink r:id="rId38" ref="D47"/>
    <hyperlink r:id="rId39" ref="D48"/>
    <hyperlink r:id="rId40" ref="D49"/>
    <hyperlink r:id="rId41" ref="D50"/>
    <hyperlink r:id="rId42" ref="D51"/>
    <hyperlink r:id="rId43" ref="D52"/>
    <hyperlink r:id="rId44" location="photos2" ref="D53"/>
    <hyperlink r:id="rId45" ref="D54"/>
  </hyperlinks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4"/>
      <c r="B1" s="54" t="s">
        <v>220</v>
      </c>
      <c r="C1" s="55"/>
      <c r="D1" s="55"/>
      <c r="E1" s="55"/>
      <c r="F1" s="54"/>
      <c r="G1" s="54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>
      <c r="A2" s="54">
        <v>1.0</v>
      </c>
      <c r="B2" s="54" t="s">
        <v>221</v>
      </c>
      <c r="C2" s="55"/>
      <c r="D2" s="55"/>
      <c r="E2" s="55"/>
      <c r="F2" s="55"/>
      <c r="G2" s="54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>
      <c r="A3" s="29">
        <v>2.0</v>
      </c>
      <c r="B3" s="29" t="s">
        <v>222</v>
      </c>
      <c r="G3" s="29"/>
    </row>
    <row r="4">
      <c r="A4" s="29">
        <v>3.0</v>
      </c>
      <c r="B4" s="29" t="s">
        <v>223</v>
      </c>
      <c r="E4" s="29" t="s">
        <v>224</v>
      </c>
      <c r="G4" s="29"/>
    </row>
    <row r="5">
      <c r="A5" s="54">
        <v>4.0</v>
      </c>
      <c r="B5" s="29" t="s">
        <v>225</v>
      </c>
    </row>
    <row r="6">
      <c r="A6" s="29">
        <v>5.0</v>
      </c>
      <c r="B6" s="29" t="s">
        <v>226</v>
      </c>
    </row>
    <row r="7">
      <c r="A7" s="29">
        <v>6.0</v>
      </c>
      <c r="B7" s="29" t="s">
        <v>227</v>
      </c>
    </row>
    <row r="8">
      <c r="A8" s="54">
        <v>7.0</v>
      </c>
      <c r="B8" s="29" t="s">
        <v>228</v>
      </c>
    </row>
    <row r="9">
      <c r="A9" s="29">
        <v>8.0</v>
      </c>
      <c r="B9" s="29" t="s">
        <v>229</v>
      </c>
    </row>
    <row r="10">
      <c r="A10" s="29">
        <v>9.0</v>
      </c>
      <c r="B10" s="29" t="s">
        <v>230</v>
      </c>
    </row>
    <row r="11">
      <c r="A11" s="54">
        <v>10.0</v>
      </c>
      <c r="B11" s="29" t="s">
        <v>231</v>
      </c>
    </row>
    <row r="12">
      <c r="A12" s="29">
        <v>11.0</v>
      </c>
      <c r="B12" s="29" t="s">
        <v>232</v>
      </c>
    </row>
    <row r="14">
      <c r="A14" s="54"/>
      <c r="B14" s="29" t="s">
        <v>233</v>
      </c>
    </row>
    <row r="15">
      <c r="A15" s="29">
        <v>1.0</v>
      </c>
      <c r="B15" s="29" t="s">
        <v>234</v>
      </c>
    </row>
    <row r="16">
      <c r="A16" s="29">
        <v>2.0</v>
      </c>
      <c r="B16" s="29" t="s">
        <v>235</v>
      </c>
    </row>
    <row r="17">
      <c r="A17" s="54">
        <v>3.0</v>
      </c>
      <c r="B17" s="29" t="s">
        <v>236</v>
      </c>
    </row>
    <row r="18">
      <c r="A18" s="29">
        <v>4.0</v>
      </c>
      <c r="B18" s="29" t="s">
        <v>237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9" t="s">
        <v>238</v>
      </c>
    </row>
    <row r="2">
      <c r="A2" s="29">
        <v>1.0</v>
      </c>
      <c r="B2" s="29" t="s">
        <v>239</v>
      </c>
    </row>
    <row r="3">
      <c r="A3" s="29">
        <v>2.0</v>
      </c>
      <c r="B3" s="29" t="s">
        <v>240</v>
      </c>
    </row>
    <row r="4">
      <c r="A4" s="29">
        <v>3.0</v>
      </c>
      <c r="B4" s="29" t="s">
        <v>241</v>
      </c>
    </row>
    <row r="5">
      <c r="A5" s="29">
        <v>4.0</v>
      </c>
      <c r="B5" s="29" t="s">
        <v>242</v>
      </c>
    </row>
    <row r="7">
      <c r="A7" s="29" t="s">
        <v>243</v>
      </c>
    </row>
    <row r="8">
      <c r="B8" s="29" t="s">
        <v>244</v>
      </c>
    </row>
    <row r="9">
      <c r="B9" s="29" t="s">
        <v>245</v>
      </c>
    </row>
    <row r="10">
      <c r="B10" s="29" t="s">
        <v>246</v>
      </c>
    </row>
    <row r="11">
      <c r="B11" s="29" t="s">
        <v>247</v>
      </c>
    </row>
    <row r="12">
      <c r="B12" s="29" t="s">
        <v>248</v>
      </c>
    </row>
    <row r="14">
      <c r="A14" s="29" t="s">
        <v>249</v>
      </c>
      <c r="E14" s="29" t="s">
        <v>250</v>
      </c>
    </row>
    <row r="15">
      <c r="B15" s="29" t="s">
        <v>251</v>
      </c>
      <c r="E15" s="29" t="s">
        <v>252</v>
      </c>
    </row>
    <row r="16">
      <c r="B16" s="29" t="s">
        <v>253</v>
      </c>
    </row>
    <row r="17">
      <c r="B17" s="29" t="s">
        <v>254</v>
      </c>
    </row>
    <row r="18">
      <c r="B18" s="29" t="s">
        <v>242</v>
      </c>
    </row>
    <row r="19">
      <c r="B19" s="29" t="s">
        <v>255</v>
      </c>
    </row>
    <row r="20">
      <c r="B20" s="29" t="s">
        <v>256</v>
      </c>
    </row>
    <row r="22">
      <c r="A22" s="29" t="s">
        <v>257</v>
      </c>
      <c r="E22" s="29" t="s">
        <v>258</v>
      </c>
    </row>
    <row r="23">
      <c r="B23" s="29" t="s">
        <v>259</v>
      </c>
    </row>
    <row r="24">
      <c r="B24" s="29" t="s">
        <v>260</v>
      </c>
    </row>
    <row r="25">
      <c r="B25" s="29" t="s">
        <v>261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A2" s="29" t="s">
        <v>74</v>
      </c>
    </row>
    <row r="3">
      <c r="B3" s="29" t="s">
        <v>262</v>
      </c>
    </row>
    <row r="4">
      <c r="B4" s="29" t="s">
        <v>253</v>
      </c>
    </row>
    <row r="5">
      <c r="B5" s="29" t="s">
        <v>263</v>
      </c>
    </row>
    <row r="6">
      <c r="B6" s="29" t="s">
        <v>256</v>
      </c>
    </row>
    <row r="7">
      <c r="B7" s="29" t="s">
        <v>264</v>
      </c>
    </row>
    <row r="8">
      <c r="B8" s="29" t="s">
        <v>265</v>
      </c>
    </row>
    <row r="9">
      <c r="B9" s="29" t="s">
        <v>248</v>
      </c>
    </row>
    <row r="11">
      <c r="A11" s="29" t="s">
        <v>266</v>
      </c>
    </row>
    <row r="12">
      <c r="B12" s="29" t="s">
        <v>267</v>
      </c>
    </row>
    <row r="13">
      <c r="B13" s="29" t="s">
        <v>268</v>
      </c>
    </row>
    <row r="14">
      <c r="B14" s="29" t="s">
        <v>269</v>
      </c>
    </row>
    <row r="15">
      <c r="B15" s="29" t="s">
        <v>270</v>
      </c>
    </row>
    <row r="16">
      <c r="B16" s="29" t="s">
        <v>271</v>
      </c>
    </row>
    <row r="17">
      <c r="B17" s="29" t="s">
        <v>272</v>
      </c>
    </row>
    <row r="19">
      <c r="A19" s="29" t="s">
        <v>273</v>
      </c>
    </row>
    <row r="20">
      <c r="B20" s="29" t="s">
        <v>263</v>
      </c>
    </row>
    <row r="21">
      <c r="B21" s="29" t="s">
        <v>245</v>
      </c>
    </row>
    <row r="22">
      <c r="B22" s="29" t="s">
        <v>274</v>
      </c>
    </row>
    <row r="23">
      <c r="B23" s="29" t="s">
        <v>275</v>
      </c>
    </row>
    <row r="24">
      <c r="B24" s="29" t="s">
        <v>276</v>
      </c>
    </row>
    <row r="25">
      <c r="B25" s="29" t="s">
        <v>277</v>
      </c>
    </row>
    <row r="26">
      <c r="B26" s="29" t="s">
        <v>267</v>
      </c>
    </row>
    <row r="27">
      <c r="B27" s="29" t="s">
        <v>278</v>
      </c>
    </row>
    <row r="28">
      <c r="B28" s="29" t="s">
        <v>268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9" t="s">
        <v>279</v>
      </c>
    </row>
    <row r="2">
      <c r="B2" s="29" t="s">
        <v>280</v>
      </c>
    </row>
    <row r="3">
      <c r="B3" s="29" t="s">
        <v>263</v>
      </c>
    </row>
    <row r="4">
      <c r="B4" s="29" t="s">
        <v>281</v>
      </c>
    </row>
    <row r="5">
      <c r="B5" s="29" t="s">
        <v>281</v>
      </c>
    </row>
    <row r="6">
      <c r="B6" s="29" t="s">
        <v>282</v>
      </c>
    </row>
    <row r="7">
      <c r="B7" s="29" t="s">
        <v>283</v>
      </c>
    </row>
    <row r="8">
      <c r="B8" s="29" t="s">
        <v>284</v>
      </c>
    </row>
    <row r="10">
      <c r="A10" s="29" t="s">
        <v>180</v>
      </c>
    </row>
    <row r="11">
      <c r="B11" s="29" t="s">
        <v>285</v>
      </c>
    </row>
    <row r="12">
      <c r="B12" s="29" t="s">
        <v>286</v>
      </c>
    </row>
    <row r="13">
      <c r="B13" s="29" t="s">
        <v>281</v>
      </c>
    </row>
    <row r="14">
      <c r="B14" s="29" t="s">
        <v>287</v>
      </c>
    </row>
    <row r="15">
      <c r="B15" s="29" t="s">
        <v>268</v>
      </c>
    </row>
    <row r="16">
      <c r="B16" s="29" t="s">
        <v>288</v>
      </c>
    </row>
    <row r="18">
      <c r="A18" s="29" t="s">
        <v>289</v>
      </c>
    </row>
    <row r="19">
      <c r="B19" s="29" t="s">
        <v>263</v>
      </c>
    </row>
    <row r="20">
      <c r="B20" s="29" t="s">
        <v>277</v>
      </c>
    </row>
    <row r="21">
      <c r="B21" s="29" t="s">
        <v>290</v>
      </c>
    </row>
    <row r="22">
      <c r="B22" s="29" t="s">
        <v>291</v>
      </c>
    </row>
    <row r="23">
      <c r="B23" s="29" t="s">
        <v>292</v>
      </c>
    </row>
    <row r="24">
      <c r="B24" s="29" t="s">
        <v>293</v>
      </c>
    </row>
    <row r="25">
      <c r="B25" s="29" t="s">
        <v>294</v>
      </c>
    </row>
    <row r="26">
      <c r="B26" s="29" t="s">
        <v>286</v>
      </c>
    </row>
  </sheetData>
  <drawing r:id="rId1"/>
</worksheet>
</file>